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026"/>
  <workbookPr codeName="ThisWorkbook"/>
  <bookViews>
    <workbookView xWindow="3510" yWindow="3510" windowWidth="21600" windowHeight="11385" firstSheet="2" activeTab="2"/>
  </bookViews>
  <sheets>
    <sheet name="SDB &amp; SB Submittal Form" sheetId="1" state="hidden" r:id="rId1"/>
    <sheet name="SDB &amp; SB Sub Listing" sheetId="2" state="hidden" r:id="rId2"/>
    <sheet name="SDBSB Language" sheetId="14" r:id="rId3"/>
    <sheet name="Submittal" sheetId="7" r:id="rId4"/>
    <sheet name="Listing" sheetId="6" r:id="rId5"/>
    <sheet name="LOI1" sheetId="4" r:id="rId6"/>
    <sheet name="LOI2" sheetId="8" r:id="rId7"/>
    <sheet name="LOI3" sheetId="9" r:id="rId8"/>
    <sheet name="LOI4" sheetId="10" r:id="rId9"/>
    <sheet name="LOI5" sheetId="11" r:id="rId10"/>
    <sheet name="LOI6" sheetId="12" r:id="rId11"/>
    <sheet name="LOI7" sheetId="17" r:id="rId12"/>
    <sheet name="LOI8" sheetId="18" r:id="rId13"/>
    <sheet name="Data Validation (Internal Only)" sheetId="3" state="hidden" r:id="rId14"/>
  </sheets>
  <definedNames>
    <definedName name="OLE_LINK2" localSheetId="2">'SDBSB Language'!$D$2</definedName>
    <definedName name="OLE_LINK3" localSheetId="11">#REF!</definedName>
    <definedName name="OLE_LINK3" localSheetId="12">#REF!</definedName>
    <definedName name="OLE_LINK3">#REF!</definedName>
    <definedName name="_xlnm.Print_Area" localSheetId="4">'Listing'!$B$2:$L$25</definedName>
    <definedName name="_xlnm.Print_Area" localSheetId="5">'LOI1'!$B$2:$M$42</definedName>
    <definedName name="_xlnm.Print_Area" localSheetId="6">'LOI2'!$B$2:$M$42</definedName>
    <definedName name="_xlnm.Print_Area" localSheetId="7">'LOI3'!$B$2:$M$42</definedName>
    <definedName name="_xlnm.Print_Area" localSheetId="8">'LOI4'!$B$2:$M$42</definedName>
    <definedName name="_xlnm.Print_Area" localSheetId="9">'LOI5'!$B$2:$M$42</definedName>
    <definedName name="_xlnm.Print_Area" localSheetId="10">'LOI6'!$B$2:$M$42</definedName>
    <definedName name="_xlnm.Print_Area" localSheetId="11">'LOI7'!$B$2:$M$42</definedName>
    <definedName name="_xlnm.Print_Area" localSheetId="12">'LOI8'!$B$2:$M$42</definedName>
    <definedName name="_xlnm.Print_Area" localSheetId="1">'SDB &amp; SB Sub Listing'!$A$1:$I$23</definedName>
    <definedName name="_xlnm.Print_Area" localSheetId="0">'SDB &amp; SB Submittal Form'!$A$1:$H$32</definedName>
    <definedName name="_xlnm.Print_Area" localSheetId="3">'Submittal'!$B$2:$J$45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<sst xmlns="http://schemas.openxmlformats.org/spreadsheetml/2006/main" count="699" uniqueCount="252">
  <si>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</si>
  <si>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</si>
  <si>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</si>
  <si>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</si>
  <si>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</si>
  <si>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</si>
  <si>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</si>
  <si>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</si>
  <si>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</si>
  <si>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</si>
  <si>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</si>
  <si>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</si>
  <si>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</si>
  <si>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</si>
  <si>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</si>
  <si>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</si>
  <si>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</si>
  <si>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</si>
  <si>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</si>
  <si>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</si>
  <si>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</si>
  <si>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</si>
  <si>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</si>
  <si>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</si>
  <si>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</si>
  <si>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</si>
  <si>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</si>
  <si>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</si>
  <si>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</si>
  <si>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</si>
  <si>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</si>
  <si>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</si>
  <si>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</si>
  <si>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</si>
  <si>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</si>
  <si>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</si>
  <si>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</si>
  <si>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</si>
  <si>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</si>
  <si>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</si>
  <si>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</si>
  <si>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</si>
  <si>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</si>
  <si>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</si>
  <si>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</si>
  <si>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</si>
  <si>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</si>
  <si>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</si>
  <si>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</si>
  <si>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</si>
  <si>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</si>
  <si>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</si>
  <si>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</si>
  <si>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</si>
  <si>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</si>
  <si>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</si>
  <si>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</si>
  <si>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</si>
  <si>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</si>
  <si>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</si>
  <si>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</si>
  <si>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</si>
  <si>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</si>
  <si>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</si>
  <si>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</si>
  <si>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</si>
  <si>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</si>
  <si>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</si>
  <si>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</si>
  <si>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</si>
  <si>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</si>
  <si>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</si>
  <si>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</si>
  <si>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</si>
  <si>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</si>
  <si>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</si>
  <si>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</si>
  <si>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</si>
  <si>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</si>
  <si>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</si>
  <si>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</si>
  <si>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</si>
  <si>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</si>
  <si>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</si>
  <si>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</si>
  <si>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</si>
  <si>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</si>
  <si>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</si>
  <si>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t>A SB must meet each of the following requirements:</t>
  </si>
  <si>
    <t>SDB and SB Raw Score =</t>
  </si>
  <si>
    <t>Department of General Services</t>
  </si>
  <si>
    <t>Bureau of Diversity, Inclusion and Small Business Opportunities (BDISBO)</t>
  </si>
  <si>
    <t>Room 601, North Office Building</t>
  </si>
  <si>
    <t>Harrisburg, PA 17125</t>
  </si>
  <si>
    <t>Phone:  (717) 783-3119</t>
  </si>
  <si>
    <t>Fax:  (717) 787-7052</t>
  </si>
  <si>
    <t> </t>
  </si>
  <si>
    <t>Small Business Self-Certification.</t>
  </si>
  <si>
    <t>Small Diverse Business Verification.</t>
  </si>
  <si>
    <t>Find Small and Small Diverse Businesses.</t>
  </si>
  <si>
    <t xml:space="preserve">Email:  RA-BDISBOVerification@pa.gov </t>
  </si>
  <si>
    <t xml:space="preserve">Website:    www.dgs.pa.gov </t>
  </si>
  <si>
    <t xml:space="preserve">The Offeror with the highest raw score will receive 200 points.  Each Offeror’s raw score will </t>
  </si>
  <si>
    <t>be pro-rated against the Highest Offeror’s raw score by applying the formula set forth here:</t>
  </si>
  <si>
    <t xml:space="preserve"> RFP Scoring Formula.</t>
  </si>
  <si>
    <t>A SDB is a DGS-verified minority-owned small business, woman-owned small business,</t>
  </si>
  <si>
    <t>veteran-owned small business, service-disabled veteran-owned small business, LGBT-owned</t>
  </si>
  <si>
    <t>small business, Disability-owned small business, or other small businesses as approved by</t>
  </si>
  <si>
    <t>minority groups, who have been deprived of the opportunity to develop and maintain a</t>
  </si>
  <si>
    <t>competitive position in the economy because of social disadvantages.</t>
  </si>
  <si>
    <t>DGS, that are owned and controlled by a majority of persons, not limited to members of</t>
  </si>
  <si>
    <t>SUBMITTAL</t>
  </si>
  <si>
    <r>
      <rPr>
        <b/>
        <sz val="12"/>
        <color theme="1"/>
        <rFont val="Times New Roman"/>
        <family val="1"/>
      </rPr>
      <t>A.    General Information.</t>
    </r>
    <r>
      <rPr>
        <sz val="12"/>
        <color theme="1"/>
        <rFont val="Times New Roman"/>
        <family val="1"/>
      </rPr>
      <t xml:space="preserve">  The Issuing Office encourages participation by Small Diverse</t>
    </r>
  </si>
  <si>
    <t>Businesses (SDB) and Small Businesses (SB) as prime contractors and encourages all prime</t>
  </si>
  <si>
    <t>suppliers.</t>
  </si>
  <si>
    <t>contractors to make significant commitments to use SDBs and SBs as subcontractors and</t>
  </si>
  <si>
    <t>For credit in the RFP scoring process, a SB must complete the Department of General</t>
  </si>
  <si>
    <t>Services (DGS)/Bureau of Diversity, Inclusion and Small Business Opportunities (BDISBO)</t>
  </si>
  <si>
    <t xml:space="preserve">self-certification process.  Additional information on this process can be found here: </t>
  </si>
  <si>
    <t xml:space="preserve">For credit in the RFP scoring process, a SDB must complete the DGS verification process. </t>
  </si>
  <si>
    <t>An Offeror that qualifies as a SDB or SB and submits a proposal as a prime contractor is not</t>
  </si>
  <si>
    <t>as it chooses in separate proposals.</t>
  </si>
  <si>
    <t>prohibited from being included as a subcontractor in separate proposals submitted by other</t>
  </si>
  <si>
    <t xml:space="preserve">Offerors.  A SDB or SB may be included as a subcontractor with as many prime contractors </t>
  </si>
  <si>
    <t>accessed here:</t>
  </si>
  <si>
    <t xml:space="preserve">The Department’s directory of self-certified SBs and DGS/BDISBO-verified SDBs can be </t>
  </si>
  <si>
    <t xml:space="preserve">weight for the SDB and SB Participation criterion for this RFP as 20% of the total points. </t>
  </si>
  <si>
    <t xml:space="preserve">          cost is considered de minimis and will receive no SDB or SB points.</t>
  </si>
  <si>
    <t>certification and verification processes can be directed to:</t>
  </si>
  <si>
    <t>Questions regarding the SDB and SB Programs, including questions about the self-</t>
  </si>
  <si>
    <t>Intent template and include all highlighted information.</t>
  </si>
  <si>
    <t>with your response.  The Letter(s) of Intent must be signed by both the Offeror and the SDB</t>
  </si>
  <si>
    <t xml:space="preserve">or SB for each of the identified SDB or SB subcontractors.  Please use the attached Letter of </t>
  </si>
  <si>
    <t>Each SDB or SB commitment credited by BDISBO along with the overall percentage of SDB</t>
  </si>
  <si>
    <t xml:space="preserve">         Submittal, the scoring mechanism is as follows:</t>
  </si>
  <si>
    <t>for stating that they will find a SDB or SB after the contract is awarded.</t>
  </si>
  <si>
    <t>Offerors will not receive credit for any commitments for which information as above</t>
  </si>
  <si>
    <t xml:space="preserve">is not included in the SDB/SB Participation Submittal.  Offerors will not receive credit </t>
  </si>
  <si>
    <t xml:space="preserve">Equal employment opportunity and contract compliance statements referring to </t>
  </si>
  <si>
    <t>company equal employment opportunity policies or past contract compliance practices</t>
  </si>
  <si>
    <t>credit for SDB or SBparticipation.</t>
  </si>
  <si>
    <t xml:space="preserve">do not constitute proof of SDB and/or SB Status or entitle an Offeror to receive  </t>
  </si>
  <si>
    <t xml:space="preserve">          for work performed; how the work, supplies or services relate to the project; and the </t>
  </si>
  <si>
    <t xml:space="preserve">          and/or SB will receive based on the final negotiated cost for the initial term of the prime </t>
  </si>
  <si>
    <t xml:space="preserve">          contract.</t>
  </si>
  <si>
    <t xml:space="preserve">          completed within 14 days of the selected Offeror’s receipt of payment from the</t>
  </si>
  <si>
    <t xml:space="preserve">          Commonwealth for such work.</t>
  </si>
  <si>
    <t xml:space="preserve">           favorable than the terms of the selected Offeror’s contract with the Commonwealth and </t>
  </si>
  <si>
    <t xml:space="preserve">           that do not place disproportionate risk on the SDB and/or SB relative to the nature and </t>
  </si>
  <si>
    <t xml:space="preserve">          specific timeframe during the initial term and any extensions, options and renewals of the </t>
  </si>
  <si>
    <t xml:space="preserve">           level of the SDB’s and/or SB’s participation in the project.</t>
  </si>
  <si>
    <t>definitive subcontract within 30 days of the final execution date of the Commonwealth</t>
  </si>
  <si>
    <r>
      <rPr>
        <b/>
        <sz val="12"/>
        <color theme="1"/>
        <rFont val="Times New Roman"/>
        <family val="1"/>
      </rPr>
      <t xml:space="preserve">    d)</t>
    </r>
    <r>
      <rPr>
        <sz val="12"/>
        <color theme="1"/>
        <rFont val="Times New Roman"/>
        <family val="1"/>
      </rPr>
      <t xml:space="preserve">   Commercially reasonable terms for the applicable business/industry that are no less </t>
    </r>
  </si>
  <si>
    <r>
      <rPr>
        <b/>
        <sz val="12"/>
        <color theme="1"/>
        <rFont val="Times New Roman"/>
        <family val="1"/>
      </rPr>
      <t xml:space="preserve">    c) </t>
    </r>
    <r>
      <rPr>
        <sz val="12"/>
        <color theme="1"/>
        <rFont val="Times New Roman"/>
        <family val="1"/>
      </rPr>
      <t xml:space="preserve">  Payment terms indicating that the SDB and/or SB will be paid for work satisfactorily</t>
    </r>
  </si>
  <si>
    <r>
      <t xml:space="preserve">   </t>
    </r>
    <r>
      <rPr>
        <b/>
        <sz val="12"/>
        <color theme="1"/>
        <rFont val="Times New Roman"/>
        <family val="1"/>
      </rPr>
      <t xml:space="preserve"> b)</t>
    </r>
    <r>
      <rPr>
        <sz val="12"/>
        <color theme="1"/>
        <rFont val="Times New Roman"/>
        <family val="1"/>
      </rPr>
      <t xml:space="preserve">   The fixed percentage commitment and associated estimated dollar value that each SDB </t>
    </r>
  </si>
  <si>
    <r>
      <rPr>
        <b/>
        <sz val="12"/>
        <color theme="1"/>
        <rFont val="Times New Roman"/>
        <family val="1"/>
      </rPr>
      <t xml:space="preserve">    a)</t>
    </r>
    <r>
      <rPr>
        <sz val="12"/>
        <color theme="1"/>
        <rFont val="Times New Roman"/>
        <family val="1"/>
      </rPr>
      <t xml:space="preserve">   The specific work, supplies or services the SDB and/or SB will perform; location</t>
    </r>
  </si>
  <si>
    <r>
      <t xml:space="preserve"> </t>
    </r>
    <r>
      <rPr>
        <b/>
        <sz val="12"/>
        <color theme="1"/>
        <rFont val="Times New Roman"/>
        <family val="1"/>
      </rPr>
      <t xml:space="preserve"> 4) </t>
    </r>
    <r>
      <rPr>
        <sz val="12"/>
        <color theme="1"/>
        <rFont val="Times New Roman"/>
        <family val="1"/>
      </rPr>
      <t xml:space="preserve">  The SDB and SB Raw Score is capped at 200. </t>
    </r>
  </si>
  <si>
    <t>contract, the selected Offeror must notify BDISBO.</t>
  </si>
  <si>
    <t>All contracts containing SDB and SB Participation must contain the following contract</t>
  </si>
  <si>
    <t>provisions to be maintained through the initial contract term and any subsequent options or</t>
  </si>
  <si>
    <t>percentage of such SDB and SB commitments made at the time of proposal submittal, BAFO,</t>
  </si>
  <si>
    <t>or contract negotiations, as applicable, become contractual obligations of the selected Offeror</t>
  </si>
  <si>
    <t>upon execution of its contract with the Commonwealth.</t>
  </si>
  <si>
    <t>without written approval from BDISBO.</t>
  </si>
  <si>
    <t>work subcontracted to them.</t>
  </si>
  <si>
    <t>another prime contractor.</t>
  </si>
  <si>
    <t xml:space="preserve">BDISBO must submit a final, definitive subcontract agreement signed by the selected  </t>
  </si>
  <si>
    <t>Offeror and the SDB and/or SB to BDISBO within 30 days of the final execution date of the</t>
  </si>
  <si>
    <t xml:space="preserve">Commonwealth contract.   A Model Subcontract Agreement which may be used to satisfy </t>
  </si>
  <si>
    <t>and submit it to the contracting officer of the Issuing Office and BDISBO within ten (10)</t>
  </si>
  <si>
    <t xml:space="preserve">business days at the end of each quarter of the contract term and any subsequent options or </t>
  </si>
  <si>
    <t>SDB and SB subcontractors and suppliers and will serve as a record of fulfillment of the</t>
  </si>
  <si>
    <t xml:space="preserve">the contractual commitment. If there was no activity during the quarter, the form must be </t>
  </si>
  <si>
    <t>completed by stating “No activity in this quarter.” A late fee of $100.00 per day may be</t>
  </si>
  <si>
    <t>assessed against the Selected Offeror if the Utilization Report is not submitted in accordance</t>
  </si>
  <si>
    <t>with the schedule above.</t>
  </si>
  <si>
    <t>when circumstances arise that may negatively impact the selected Offeror’s ability to comply</t>
  </si>
  <si>
    <t>with SDB and/or SB commitments and to provide a corrective action plan. Disputes will be</t>
  </si>
  <si>
    <t xml:space="preserve">decided by the Issuing Office and DGS. </t>
  </si>
  <si>
    <t xml:space="preserve">to a range of sanctions BDISBO deems appropriate.  Such sanctions include, but are not </t>
  </si>
  <si>
    <t xml:space="preserve">limited to, one or more of the following: a determination that the selected Offeror is not  </t>
  </si>
  <si>
    <t>responsible under the Contractor Responsibility Program; withholding of payments;</t>
  </si>
  <si>
    <t xml:space="preserve">suspension or termination of the contract together with consequential damages; revocation of </t>
  </si>
  <si>
    <t xml:space="preserve">the selected Offeror’s SDB and/or SB status; and/or suspension or debarment from future </t>
  </si>
  <si>
    <t>contracting opportunities with the Commonwealth.</t>
  </si>
  <si>
    <t>∆     The business must be for-profit, United States business;</t>
  </si>
  <si>
    <t>∆     The business may not be dominant in its field of operation;</t>
  </si>
  <si>
    <t>∆     The business may not employ more than 100 full-time or full-time equivalent employees;</t>
  </si>
  <si>
    <t xml:space="preserve">Additional information on this process can be found here: </t>
  </si>
  <si>
    <r>
      <rPr>
        <b/>
        <sz val="12"/>
        <color theme="1"/>
        <rFont val="Times New Roman"/>
        <family val="1"/>
      </rPr>
      <t xml:space="preserve">     2)</t>
    </r>
    <r>
      <rPr>
        <sz val="12"/>
        <color theme="1"/>
        <rFont val="Times New Roman"/>
        <family val="1"/>
      </rPr>
      <t xml:space="preserve">   A total combined SDB/SB commitment less than one percent (1%) of the  total contract </t>
    </r>
  </si>
  <si>
    <r>
      <rPr>
        <b/>
        <sz val="12"/>
        <color theme="1"/>
        <rFont val="Times New Roman"/>
        <family val="1"/>
      </rPr>
      <t xml:space="preserve">     3)</t>
    </r>
    <r>
      <rPr>
        <sz val="12"/>
        <color theme="1"/>
        <rFont val="Times New Roman"/>
        <family val="1"/>
      </rPr>
      <t xml:space="preserve">   Based on a maximum total of 200 available points for the SDB/SB  Participation</t>
    </r>
  </si>
  <si>
    <r>
      <rPr>
        <b/>
        <sz val="12"/>
        <color theme="1"/>
        <rFont val="Times New Roman"/>
        <family val="1"/>
      </rPr>
      <t>1.</t>
    </r>
    <r>
      <rPr>
        <sz val="12"/>
        <color theme="1"/>
        <rFont val="Times New Roman"/>
        <family val="1"/>
      </rPr>
      <t xml:space="preserve">     Each SDB and SB commitment which was credited by BDISBO and the total </t>
    </r>
  </si>
  <si>
    <t>renewals:</t>
  </si>
  <si>
    <r>
      <t xml:space="preserve">   </t>
    </r>
    <r>
      <rPr>
        <b/>
        <sz val="12"/>
        <color theme="1"/>
        <rFont val="Times New Roman"/>
        <family val="1"/>
      </rPr>
      <t xml:space="preserve">  1) </t>
    </r>
    <r>
      <rPr>
        <sz val="12"/>
        <color theme="1"/>
        <rFont val="Times New Roman"/>
        <family val="1"/>
      </rPr>
      <t xml:space="preserve">  The SDB and SB point allocation is based entirely on the percentage of the contract </t>
    </r>
  </si>
  <si>
    <t xml:space="preserve">            cost committed to SDB and SB participation. If the proposer is a SDB, 100% of the </t>
  </si>
  <si>
    <t>and SB commitments will become contractual obligations of the selected Offeror.</t>
  </si>
  <si>
    <t xml:space="preserve">            contract cost is allocated to SB participation.  </t>
  </si>
  <si>
    <t xml:space="preserve">            contract cost is allocated to SDB participation.  If the proposer is a SB, 100% of  the </t>
  </si>
  <si>
    <r>
      <rPr>
        <b/>
        <sz val="12"/>
        <color theme="1"/>
        <rFont val="Times New Roman"/>
        <family val="1"/>
      </rPr>
      <t xml:space="preserve">  5)</t>
    </r>
    <r>
      <rPr>
        <sz val="12"/>
        <color theme="1"/>
        <rFont val="Times New Roman"/>
        <family val="1"/>
      </rPr>
      <t xml:space="preserve">   The Offeror’s prior performance in meeting its contractual obligations, SDBs and SBs</t>
    </r>
  </si>
  <si>
    <t xml:space="preserve">         has failed to meet prior contractual commitments, BDISBO may recommend to the</t>
  </si>
  <si>
    <t xml:space="preserve">         Issuing Office that the Offeror be determined non-responsible for the the limited purpose </t>
  </si>
  <si>
    <t xml:space="preserve">        of eligibility to receive SDB and SB points.</t>
  </si>
  <si>
    <t xml:space="preserve">         will be considered by BDISBO during the scoring process.  To the extent the Offeror </t>
  </si>
  <si>
    <t xml:space="preserve">          prime contract when the work, supplies or services will be provided or performed. </t>
  </si>
  <si>
    <t>renewals. This information will be used to track and confirm the actual dollar amount paid to</t>
  </si>
  <si>
    <t>∆      The business must be independently owned;</t>
  </si>
  <si>
    <r>
      <rPr>
        <b/>
        <sz val="12"/>
        <color theme="1"/>
        <rFont val="Times New Roman"/>
        <family val="1"/>
      </rPr>
      <t>B.    SDB and SB Participation Evaluation</t>
    </r>
    <r>
      <rPr>
        <sz val="12"/>
        <color theme="1"/>
        <rFont val="Times New Roman"/>
        <family val="1"/>
      </rPr>
      <t xml:space="preserve">. BDISBO has established the minimum evaluation </t>
    </r>
  </si>
  <si>
    <r>
      <t xml:space="preserve">200 (SDB% + </t>
    </r>
    <r>
      <rPr>
        <b/>
        <sz val="12"/>
        <color theme="1"/>
        <rFont val="Times New Roman"/>
        <family val="1"/>
      </rPr>
      <t>(1/3 * SB %</t>
    </r>
    <r>
      <rPr>
        <sz val="12"/>
        <color theme="1"/>
        <rFont val="Times New Roman"/>
        <family val="1"/>
      </rPr>
      <t>))</t>
    </r>
  </si>
  <si>
    <r>
      <rPr>
        <b/>
        <sz val="12"/>
        <color theme="1"/>
        <rFont val="Times New Roman"/>
        <family val="1"/>
      </rPr>
      <t xml:space="preserve">C.    SDB/SB Participation Submittal. </t>
    </r>
    <r>
      <rPr>
        <sz val="12"/>
        <color theme="1"/>
        <rFont val="Times New Roman"/>
        <family val="1"/>
      </rPr>
      <t xml:space="preserve"> All Offerors are required to submit the attached </t>
    </r>
  </si>
  <si>
    <r>
      <t>D.    Contract Requirements.</t>
    </r>
    <r>
      <rPr>
        <i/>
        <sz val="12"/>
        <color theme="1"/>
        <rFont val="Times New Roman"/>
        <family val="1"/>
      </rPr>
      <t xml:space="preserve"> </t>
    </r>
  </si>
  <si>
    <r>
      <t xml:space="preserve">this requirement is provided as an attachment – </t>
    </r>
    <r>
      <rPr>
        <b/>
        <sz val="12"/>
        <color theme="1"/>
        <rFont val="Times New Roman"/>
        <family val="1"/>
      </rPr>
      <t>Model Form of Small Diverse and Small</t>
    </r>
  </si>
  <si>
    <r>
      <rPr>
        <b/>
        <sz val="12"/>
        <color theme="1"/>
        <rFont val="Times New Roman"/>
        <family val="1"/>
      </rPr>
      <t>Business Subcontract Agreement.</t>
    </r>
    <r>
      <rPr>
        <sz val="12"/>
        <color theme="1"/>
        <rFont val="Times New Roman"/>
        <family val="1"/>
      </rPr>
      <t xml:space="preserve"> The subcontract must contain: </t>
    </r>
  </si>
  <si>
    <r>
      <t></t>
    </r>
    <r>
      <rPr>
        <sz val="10"/>
        <color theme="1"/>
        <rFont val="Wingdings 3"/>
        <family val="1"/>
      </rPr>
      <t></t>
    </r>
  </si>
  <si>
    <t>SDB/SB Subcontractor Name</t>
  </si>
  <si>
    <t>MM/DD/YYYY</t>
  </si>
  <si>
    <t xml:space="preserve">If there are multiple Letters of Intent, please combine them into one document and upload them </t>
  </si>
  <si>
    <t xml:space="preserve">points for SDB or SB participation commitments, the SDB or SB must be listed in the </t>
  </si>
  <si>
    <r>
      <t>SDB/SB Participation Submittal Form in its entirety and related Letter(s) of Intent.</t>
    </r>
    <r>
      <rPr>
        <b/>
        <sz val="12"/>
        <color theme="1"/>
        <rFont val="Times New Roman"/>
        <family val="1"/>
      </rPr>
      <t xml:space="preserve"> To receive</t>
    </r>
  </si>
  <si>
    <t>Department's directory of self-certified SBs and DGS/BDISBO-verified SDBs as of the</t>
  </si>
  <si>
    <t xml:space="preserve">commitments to correctly align with the SDB or SB status of a prime contractor or </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</si>
  <si>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</si>
  <si>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</si>
  <si>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</si>
  <si>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</si>
  <si>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</si>
  <si>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</si>
  <si>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</si>
  <si>
    <t>proposal due date and time. BDISBO reserves the right to adjust overall SDB or SB</t>
  </si>
  <si>
    <t>subcontractor as of the solicitation due date and time, and also to reflect the correct</t>
  </si>
  <si>
    <t>sum of individual subcontracting commitments listed within the Letters of Intent.</t>
  </si>
  <si>
    <t>∆     The business may not exceed an average of $38.5 million in gross annual revenues over</t>
  </si>
  <si>
    <t xml:space="preserve">the preceding three years. </t>
  </si>
  <si>
    <t xml:space="preserve">the contract cost is the total amount paid to the selected Offeror throughout the initial contract </t>
  </si>
  <si>
    <t xml:space="preserve">term. </t>
  </si>
  <si>
    <r>
      <rPr>
        <b/>
        <sz val="12"/>
        <color theme="1"/>
        <rFont val="Times New Roman"/>
        <family val="1"/>
      </rPr>
      <t>3. </t>
    </r>
    <r>
      <rPr>
        <sz val="12"/>
        <color theme="1"/>
        <rFont val="Times New Roman"/>
        <family val="1"/>
      </rPr>
      <t>    All SDB and SB subcontractors credited by BDISBO must perform at least 50% of the</t>
    </r>
  </si>
  <si>
    <r>
      <rPr>
        <b/>
        <sz val="12"/>
        <color theme="1"/>
        <rFont val="Times New Roman"/>
        <family val="1"/>
      </rPr>
      <t>4.</t>
    </r>
    <r>
      <rPr>
        <sz val="12"/>
        <color theme="1"/>
        <rFont val="Times New Roman"/>
        <family val="1"/>
      </rPr>
      <t>     The individual percentage commitments made to SDBs and SBs cannot be altered</t>
    </r>
  </si>
  <si>
    <r>
      <rPr>
        <b/>
        <sz val="12"/>
        <color theme="1"/>
        <rFont val="Times New Roman"/>
        <family val="1"/>
      </rPr>
      <t>5.</t>
    </r>
    <r>
      <rPr>
        <sz val="12"/>
        <color theme="1"/>
        <rFont val="Times New Roman"/>
        <family val="1"/>
      </rPr>
      <t>     SDB and SB commitments must be maintained in the event the contract is assigned to</t>
    </r>
  </si>
  <si>
    <r>
      <rPr>
        <b/>
        <sz val="12"/>
        <color theme="1"/>
        <rFont val="Times New Roman"/>
        <family val="1"/>
      </rPr>
      <t xml:space="preserve">6.      </t>
    </r>
    <r>
      <rPr>
        <sz val="12"/>
        <color theme="1"/>
        <rFont val="Times New Roman"/>
        <family val="1"/>
      </rPr>
      <t xml:space="preserve">The selected Offeror and each SDB and SB for which a commitment was credited by </t>
    </r>
  </si>
  <si>
    <t xml:space="preserve">information is otherwise reflected within the selected Offeror's SDB and SB Participation </t>
  </si>
  <si>
    <t xml:space="preserve">Submittal or LOI, that information is incorporated into the subcontract agreement. </t>
  </si>
  <si>
    <t xml:space="preserve">information contained within the selected Offeror's SDB and SB Participation Submittal or LOI, </t>
  </si>
  <si>
    <t xml:space="preserve">To the extent that any subcontract terms conflict with the requirements of paragraph 6 or </t>
  </si>
  <si>
    <t>the order of precedence is as follows: 1) the requirements of paragraph 6, 2) the selected</t>
  </si>
  <si>
    <t xml:space="preserve">Offeror's SDB and SB Participation Submittal, and 3) the terms of the subcontract agreement. </t>
  </si>
  <si>
    <t>7. If the subcontract terms omit any of the information required in paragraph 6, and that</t>
  </si>
  <si>
    <r>
      <rPr>
        <b/>
        <sz val="12"/>
        <color theme="1"/>
        <rFont val="Times New Roman"/>
        <family val="1"/>
      </rPr>
      <t>8.</t>
    </r>
    <r>
      <rPr>
        <sz val="12"/>
        <color theme="1"/>
        <rFont val="Times New Roman"/>
        <family val="1"/>
      </rPr>
      <t xml:space="preserve">   If the selected Offeror and a SDB or SB credited by BDISBO cannot agree upon a</t>
    </r>
  </si>
  <si>
    <r>
      <rPr>
        <b/>
        <sz val="12"/>
        <color theme="1"/>
        <rFont val="Times New Roman"/>
        <family val="1"/>
      </rPr>
      <t>9.</t>
    </r>
    <r>
      <rPr>
        <sz val="12"/>
        <color theme="1"/>
        <rFont val="Times New Roman"/>
        <family val="1"/>
      </rPr>
      <t xml:space="preserve">  The Selected Offeror shall complete the Prime Contractor’s Quarterly Utilization Report</t>
    </r>
  </si>
  <si>
    <r>
      <rPr>
        <b/>
        <sz val="12"/>
        <color theme="1"/>
        <rFont val="Times New Roman"/>
        <family val="1"/>
      </rPr>
      <t>10.</t>
    </r>
    <r>
      <rPr>
        <sz val="12"/>
        <color theme="1"/>
        <rFont val="Times New Roman"/>
        <family val="1"/>
      </rPr>
      <t xml:space="preserve">  The Selected Offeror shall notify the Contracting Officer of the Issuing Office and BDISBO </t>
    </r>
  </si>
  <si>
    <r>
      <rPr>
        <b/>
        <sz val="12"/>
        <color theme="1"/>
        <rFont val="Times New Roman"/>
        <family val="1"/>
      </rPr>
      <t>11</t>
    </r>
    <r>
      <rPr>
        <sz val="12"/>
        <color theme="1"/>
        <rFont val="Times New Roman"/>
        <family val="1"/>
      </rPr>
      <t xml:space="preserve">.  If the Selected Offeror fails to satisfy its SDB and/or SB commitment(s), it may be subject </t>
    </r>
  </si>
  <si>
    <r>
      <rPr>
        <b/>
        <sz val="12"/>
        <rFont val="Times New Roman"/>
        <family val="1"/>
      </rPr>
      <t>2</t>
    </r>
    <r>
      <rPr>
        <sz val="12"/>
        <rFont val="Times New Roman"/>
        <family val="1"/>
      </rPr>
      <t xml:space="preserve">. For purposes of monitoring compliance with the selected Offeror's SDB or SB commitments, </t>
    </r>
  </si>
  <si>
    <t xml:space="preserve">SMALL DIVERSE BUSINESS AND SMALL BUSINESS PARTICIPATION </t>
  </si>
  <si>
    <t>http://www.dgs.internet.state.pa.us/suppliersearch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</si>
</sst>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40">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u val="single"/>
      <sz val="12"/>
      <color rgb="FF0070C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
      <sz val="12"/>
      <name val="Times New Roman"/>
      <family val="1"/>
    </font>
    <font>
      <b/>
      <sz val="12"/>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medium"/>
      <top/>
      <bottom/>
    </border>
    <border>
      <left style="medium"/>
      <right style="medium"/>
      <top style="medium"/>
      <bottom/>
    </border>
    <border>
      <left style="medium"/>
      <right style="medium"/>
      <top/>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style="thin"/>
      <bottom style="thin"/>
    </border>
    <border>
      <left style="medium"/>
      <right/>
      <top style="medium"/>
      <bottom/>
    </border>
    <border>
      <left/>
      <right style="thin"/>
      <top style="thin"/>
      <bottom style="thin"/>
    </border>
    <border>
      <left style="thin">
        <color rgb="FF7F7F7F"/>
      </left>
      <right/>
      <top style="medium"/>
      <bottom style="mediu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right style="medium"/>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3">
    <xf numFmtId="0" fontId="0" fillId="0" borderId="0" xfId="0"/>
    <xf numFmtId="0" fontId="0" fillId="4" borderId="0" xfId="0" applyFill="1"/>
    <xf numFmtId="0" fontId="2" fillId="4" borderId="0" xfId="0" applyFont="1" applyFill="1" applyAlignment="1">
      <alignment horizontal="left"/>
    </xf>
    <xf numFmtId="0" fontId="2" fillId="4" borderId="0" xfId="0" applyFont="1" applyFill="1" applyAlignment="1">
      <alignment horizontal="right"/>
    </xf>
    <xf numFmtId="0" fontId="2" fillId="4" borderId="0" xfId="0" applyFont="1" applyFill="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8" xfId="0" applyFont="1" applyFill="1" applyBorder="1" applyAlignment="1">
      <alignment horizontal="center" vertical="center" wrapText="1"/>
    </xf>
    <xf numFmtId="0" fontId="0" fillId="4" borderId="8" xfId="0"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xf numFmtId="9" fontId="0" fillId="4" borderId="0" xfId="15" applyFont="1" applyFill="1" applyAlignment="1">
      <alignment horizontal="left"/>
    </xf>
    <xf numFmtId="0" fontId="8" fillId="5" borderId="0" xfId="0" applyFont="1" applyFill="1"/>
    <xf numFmtId="0" fontId="10" fillId="0" borderId="0" xfId="0" applyFont="1"/>
    <xf numFmtId="0" fontId="10" fillId="0" borderId="10" xfId="0" applyFont="1" applyBorder="1"/>
    <xf numFmtId="0" fontId="14" fillId="0" borderId="0" xfId="0" applyFont="1"/>
    <xf numFmtId="0" fontId="14" fillId="0" borderId="0" xfId="0" applyFont="1" applyProtection="1">
      <protection locked="0"/>
    </xf>
    <xf numFmtId="0" fontId="13" fillId="4" borderId="10" xfId="0" applyFont="1" applyFill="1" applyBorder="1"/>
    <xf numFmtId="0" fontId="10" fillId="4" borderId="10" xfId="0" applyFont="1" applyFill="1" applyBorder="1"/>
    <xf numFmtId="0" fontId="10" fillId="4" borderId="0" xfId="0" applyFont="1" applyFill="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xf numFmtId="9" fontId="16" fillId="4" borderId="10" xfId="0" applyNumberFormat="1" applyFont="1" applyFill="1" applyBorder="1" applyAlignment="1">
      <alignment horizontal="center"/>
    </xf>
    <xf numFmtId="9" fontId="16" fillId="4" borderId="0" xfId="0" applyNumberFormat="1" applyFont="1" applyFill="1" applyAlignment="1">
      <alignment horizontal="center"/>
    </xf>
    <xf numFmtId="9" fontId="16" fillId="4" borderId="11" xfId="0" applyNumberFormat="1" applyFont="1" applyFill="1" applyBorder="1" applyAlignment="1">
      <alignment horizontal="center"/>
    </xf>
    <xf numFmtId="0" fontId="10" fillId="4" borderId="0" xfId="0" applyFont="1" applyFill="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xf numFmtId="0" fontId="14" fillId="0" borderId="0" xfId="0" applyFont="1" applyAlignment="1" applyProtection="1">
      <alignment horizontal="left" vertical="top" wrapText="1"/>
      <protection locked="0"/>
    </xf>
    <xf numFmtId="0" fontId="13" fillId="0" borderId="0" xfId="0" applyFont="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Alignment="1">
      <alignment horizontal="left"/>
    </xf>
    <xf numFmtId="0" fontId="24" fillId="0" borderId="10" xfId="22" applyFont="1" applyBorder="1" applyAlignment="1">
      <alignment horizontal="left" vertical="top" wrapText="1"/>
    </xf>
    <xf numFmtId="0" fontId="24" fillId="0" borderId="0" xfId="22" applyFont="1" applyAlignment="1">
      <alignment horizontal="left" vertical="top" wrapText="1"/>
    </xf>
    <xf numFmtId="0" fontId="24" fillId="0" borderId="11" xfId="22" applyFont="1" applyBorder="1" applyAlignment="1">
      <alignment horizontal="left" vertical="top" wrapText="1"/>
    </xf>
    <xf numFmtId="0" fontId="13" fillId="0" borderId="17" xfId="0" applyFont="1" applyBorder="1" applyAlignment="1">
      <alignment wrapText="1"/>
    </xf>
    <xf numFmtId="0" fontId="14" fillId="0" borderId="17" xfId="0" applyFont="1" applyBorder="1" applyAlignment="1">
      <alignment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19" xfId="0" applyFont="1" applyBorder="1" applyAlignment="1">
      <alignment wrapText="1"/>
    </xf>
    <xf numFmtId="0" fontId="13" fillId="0" borderId="0" xfId="0" applyFont="1" applyAlignment="1">
      <alignment wrapText="1"/>
    </xf>
    <xf numFmtId="0" fontId="14" fillId="0" borderId="17" xfId="0" applyFont="1" applyBorder="1"/>
    <xf numFmtId="0" fontId="26" fillId="0" borderId="17" xfId="22" applyFont="1" applyBorder="1" applyAlignment="1">
      <alignment wrapText="1"/>
    </xf>
    <xf numFmtId="0" fontId="14" fillId="0" borderId="19" xfId="0" applyFont="1" applyBorder="1"/>
    <xf numFmtId="0" fontId="13" fillId="0" borderId="18" xfId="0" applyFont="1" applyBorder="1" applyAlignment="1">
      <alignment horizontal="center" vertical="center"/>
    </xf>
    <xf numFmtId="0" fontId="14" fillId="0" borderId="19" xfId="0" applyFont="1" applyBorder="1" applyAlignment="1">
      <alignment horizontal="center"/>
    </xf>
    <xf numFmtId="0" fontId="14" fillId="0" borderId="18" xfId="0" applyFont="1" applyBorder="1"/>
    <xf numFmtId="0" fontId="13" fillId="0" borderId="17" xfId="0" applyFont="1" applyBorder="1"/>
    <xf numFmtId="0" fontId="11" fillId="4" borderId="20" xfId="0" applyFont="1" applyFill="1" applyBorder="1" applyAlignment="1">
      <alignment horizontal="center" wrapText="1"/>
    </xf>
    <xf numFmtId="0" fontId="11" fillId="5" borderId="21" xfId="20" applyFont="1" applyFill="1" applyBorder="1" applyAlignment="1" applyProtection="1">
      <alignment horizontal="center"/>
      <protection locked="0"/>
    </xf>
    <xf numFmtId="0" fontId="12" fillId="5" borderId="13" xfId="0" applyFont="1" applyFill="1" applyBorder="1"/>
    <xf numFmtId="0" fontId="28" fillId="4" borderId="22" xfId="0" applyFont="1" applyFill="1" applyBorder="1"/>
    <xf numFmtId="0" fontId="29" fillId="4" borderId="23" xfId="0" applyFont="1" applyFill="1" applyBorder="1" applyAlignment="1">
      <alignment horizontal="left"/>
    </xf>
    <xf numFmtId="0" fontId="23" fillId="0" borderId="10" xfId="22" applyBorder="1" applyAlignment="1">
      <alignment horizontal="left" vertical="top" wrapText="1"/>
    </xf>
    <xf numFmtId="0" fontId="23" fillId="0" borderId="0" xfId="22" applyAlignment="1">
      <alignment horizontal="left" vertical="top" wrapText="1"/>
    </xf>
    <xf numFmtId="0" fontId="23" fillId="0" borderId="11" xfId="22" applyBorder="1" applyAlignment="1">
      <alignment horizontal="left" vertical="top" wrapText="1"/>
    </xf>
    <xf numFmtId="0" fontId="11" fillId="4" borderId="24" xfId="0" applyFont="1" applyFill="1" applyBorder="1" applyAlignment="1">
      <alignment horizontal="center" wrapText="1"/>
    </xf>
    <xf numFmtId="0" fontId="11" fillId="4" borderId="25" xfId="0" applyFont="1" applyFill="1" applyBorder="1" applyAlignment="1">
      <alignment horizontal="center" wrapText="1"/>
    </xf>
    <xf numFmtId="0" fontId="11" fillId="4" borderId="26" xfId="0" applyFont="1" applyFill="1" applyBorder="1" applyAlignment="1">
      <alignment horizontal="center" wrapText="1"/>
    </xf>
    <xf numFmtId="0" fontId="14" fillId="0" borderId="0" xfId="0" applyFont="1" applyAlignment="1" applyProtection="1">
      <alignment horizontal="left" vertical="top"/>
      <protection locked="0"/>
    </xf>
    <xf numFmtId="0" fontId="13" fillId="5" borderId="0" xfId="0" applyFont="1" applyFill="1" applyAlignment="1" applyProtection="1">
      <alignment horizontal="left" vertical="top" wrapText="1"/>
      <protection locked="0"/>
    </xf>
    <xf numFmtId="0" fontId="14" fillId="0" borderId="0" xfId="0" applyFont="1" applyAlignment="1" applyProtection="1">
      <alignment horizontal="center" vertical="top"/>
      <protection locked="0"/>
    </xf>
    <xf numFmtId="0" fontId="14" fillId="0" borderId="0" xfId="0" applyFont="1" applyAlignment="1">
      <alignment horizontal="left" vertical="top" shrinkToFit="1"/>
    </xf>
    <xf numFmtId="0" fontId="14" fillId="0" borderId="0" xfId="0" applyFont="1" applyAlignment="1">
      <alignment shrinkToFit="1"/>
    </xf>
    <xf numFmtId="165" fontId="17" fillId="5" borderId="8" xfId="15" applyNumberFormat="1" applyFont="1" applyFill="1" applyBorder="1" applyAlignment="1">
      <alignment horizontal="center"/>
    </xf>
    <xf numFmtId="0" fontId="13" fillId="0" borderId="0" xfId="0" applyFont="1" applyAlignment="1" applyProtection="1">
      <alignment horizontal="left" shrinkToFit="1"/>
      <protection locked="0"/>
    </xf>
    <xf numFmtId="0" fontId="9" fillId="7" borderId="20" xfId="0" applyFont="1" applyFill="1" applyBorder="1" applyAlignment="1">
      <alignment horizontal="left"/>
    </xf>
    <xf numFmtId="0" fontId="9" fillId="4" borderId="27" xfId="0" applyFont="1" applyFill="1" applyBorder="1" applyAlignment="1">
      <alignment horizontal="left" vertical="top"/>
    </xf>
    <xf numFmtId="0" fontId="10" fillId="0" borderId="27" xfId="0" applyFont="1" applyBorder="1"/>
    <xf numFmtId="0" fontId="10" fillId="4" borderId="27" xfId="0" applyFont="1" applyFill="1" applyBorder="1"/>
    <xf numFmtId="0" fontId="10" fillId="0" borderId="28" xfId="0" applyFont="1" applyBorder="1"/>
    <xf numFmtId="14" fontId="33" fillId="5" borderId="11" xfId="0" applyNumberFormat="1" applyFont="1" applyFill="1" applyBorder="1" applyAlignment="1" applyProtection="1">
      <alignment horizontal="left" shrinkToFit="1"/>
      <protection locked="0"/>
    </xf>
    <xf numFmtId="0" fontId="35" fillId="4" borderId="29" xfId="0" applyFont="1" applyFill="1" applyBorder="1" applyAlignment="1" applyProtection="1">
      <alignment shrinkToFit="1"/>
      <protection locked="0"/>
    </xf>
    <xf numFmtId="0" fontId="35" fillId="4" borderId="8" xfId="0" applyFont="1" applyFill="1" applyBorder="1" applyAlignment="1" applyProtection="1">
      <alignment shrinkToFit="1"/>
      <protection locked="0"/>
    </xf>
    <xf numFmtId="0" fontId="35" fillId="4" borderId="30" xfId="0" applyFont="1" applyFill="1" applyBorder="1" applyAlignment="1" applyProtection="1">
      <alignment shrinkToFit="1"/>
      <protection locked="0"/>
    </xf>
    <xf numFmtId="0" fontId="13" fillId="0" borderId="0" xfId="0" applyFont="1"/>
    <xf numFmtId="165" fontId="13" fillId="8" borderId="0" xfId="21" applyNumberFormat="1" applyFont="1" applyFill="1" applyBorder="1" applyAlignment="1">
      <alignment horizontal="center" shrinkToFit="1"/>
    </xf>
    <xf numFmtId="0" fontId="36" fillId="0" borderId="0" xfId="0" applyFont="1"/>
    <xf numFmtId="0" fontId="0" fillId="0" borderId="31" xfId="0" applyBorder="1"/>
    <xf numFmtId="0" fontId="0" fillId="0" borderId="9" xfId="0" applyBorder="1"/>
    <xf numFmtId="0" fontId="0" fillId="0" borderId="32"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Border="1" applyAlignment="1">
      <alignment horizontal="left" vertical="top" shrinkToFit="1"/>
    </xf>
    <xf numFmtId="0" fontId="37" fillId="4" borderId="33" xfId="0" applyFont="1" applyFill="1" applyBorder="1" applyAlignment="1" applyProtection="1">
      <alignment shrinkToFit="1"/>
      <protection locked="0"/>
    </xf>
    <xf numFmtId="0" fontId="37" fillId="4" borderId="34"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21"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30" xfId="15" applyNumberFormat="1" applyFont="1" applyFill="1" applyBorder="1" applyAlignment="1" applyProtection="1">
      <alignment horizontal="center" shrinkToFit="1"/>
      <protection locked="0"/>
    </xf>
    <xf numFmtId="164" fontId="11" fillId="4" borderId="30" xfId="16" applyNumberFormat="1" applyFont="1" applyFill="1" applyBorder="1" applyAlignment="1" applyProtection="1">
      <alignment horizontal="center" shrinkToFit="1"/>
      <protection locked="0"/>
    </xf>
    <xf numFmtId="0" fontId="38" fillId="0" borderId="17" xfId="0" applyFont="1" applyBorder="1" applyAlignment="1">
      <alignment wrapText="1"/>
    </xf>
    <xf numFmtId="0" fontId="38" fillId="0" borderId="17" xfId="0" applyFont="1" applyBorder="1"/>
    <xf numFmtId="0" fontId="23" fillId="0" borderId="17" xfId="22" applyBorder="1" applyAlignment="1">
      <alignment wrapText="1"/>
    </xf>
    <xf numFmtId="0" fontId="2" fillId="4" borderId="4" xfId="0" applyFont="1" applyFill="1" applyBorder="1" applyAlignment="1">
      <alignment horizontal="center"/>
    </xf>
    <xf numFmtId="0" fontId="2" fillId="4" borderId="0" xfId="0" applyFont="1" applyFill="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Alignment="1">
      <alignment horizontal="left"/>
    </xf>
    <xf numFmtId="0" fontId="0" fillId="4" borderId="4" xfId="0" applyFill="1" applyBorder="1" applyAlignment="1">
      <alignment horizontal="left" wrapText="1"/>
    </xf>
    <xf numFmtId="0" fontId="0" fillId="4" borderId="0" xfId="0" applyFill="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Alignment="1">
      <alignment horizontal="center"/>
    </xf>
    <xf numFmtId="0" fontId="2" fillId="4" borderId="31" xfId="0" applyFont="1" applyFill="1" applyBorder="1" applyAlignment="1">
      <alignment horizontal="center"/>
    </xf>
    <xf numFmtId="0" fontId="2" fillId="4" borderId="9" xfId="0" applyFont="1" applyFill="1" applyBorder="1" applyAlignment="1">
      <alignment horizontal="center"/>
    </xf>
    <xf numFmtId="0" fontId="2" fillId="4" borderId="32"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0" xfId="0" applyFont="1" applyFill="1" applyAlignment="1">
      <alignment horizontal="right"/>
    </xf>
    <xf numFmtId="0" fontId="0" fillId="4" borderId="0" xfId="0" applyFill="1" applyAlignment="1">
      <alignment horizontal="left" vertical="top" wrapText="1"/>
    </xf>
    <xf numFmtId="0" fontId="2" fillId="4" borderId="8" xfId="0" applyFont="1" applyFill="1" applyBorder="1" applyAlignment="1">
      <alignment horizontal="center" vertical="center" wrapText="1"/>
    </xf>
    <xf numFmtId="0" fontId="0" fillId="4" borderId="8" xfId="0" applyFill="1" applyBorder="1" applyAlignment="1" applyProtection="1">
      <alignment horizontal="center" wrapText="1"/>
      <protection locked="0"/>
    </xf>
    <xf numFmtId="0" fontId="9" fillId="4" borderId="10" xfId="0" applyFont="1" applyFill="1" applyBorder="1" applyAlignment="1">
      <alignment horizontal="center"/>
    </xf>
    <xf numFmtId="0" fontId="9" fillId="4" borderId="0" xfId="0" applyFont="1" applyFill="1" applyAlignment="1">
      <alignment horizontal="center"/>
    </xf>
    <xf numFmtId="0" fontId="9" fillId="4" borderId="11" xfId="0" applyFont="1" applyFill="1" applyBorder="1" applyAlignment="1">
      <alignment horizontal="center"/>
    </xf>
    <xf numFmtId="0" fontId="13" fillId="4" borderId="10" xfId="0" applyFont="1" applyFill="1" applyBorder="1" applyAlignment="1">
      <alignment horizontal="center"/>
    </xf>
    <xf numFmtId="0" fontId="13" fillId="4" borderId="0" xfId="0" applyFont="1" applyFill="1" applyAlignment="1">
      <alignment horizontal="center"/>
    </xf>
    <xf numFmtId="0" fontId="13"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Alignment="1">
      <alignment horizontal="left"/>
    </xf>
    <xf numFmtId="0" fontId="33" fillId="5" borderId="13" xfId="20" applyFont="1" applyFill="1" applyBorder="1" applyAlignment="1" applyProtection="1">
      <alignment horizontal="left" vertical="top"/>
      <protection locked="0"/>
    </xf>
    <xf numFmtId="0" fontId="33" fillId="5" borderId="15" xfId="20" applyFont="1" applyFill="1" applyBorder="1" applyAlignment="1" applyProtection="1">
      <alignment horizontal="left" vertical="top"/>
      <protection locked="0"/>
    </xf>
    <xf numFmtId="0" fontId="9" fillId="4" borderId="35" xfId="0" applyFont="1" applyFill="1" applyBorder="1" applyAlignment="1">
      <alignment horizontal="center"/>
    </xf>
    <xf numFmtId="0" fontId="9" fillId="4" borderId="9" xfId="0" applyFont="1" applyFill="1" applyBorder="1" applyAlignment="1">
      <alignment horizontal="center"/>
    </xf>
    <xf numFmtId="0" fontId="9" fillId="4" borderId="36"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Alignment="1">
      <alignment horizontal="center" wrapText="1"/>
    </xf>
    <xf numFmtId="0" fontId="10" fillId="4" borderId="11" xfId="0" applyFont="1" applyFill="1" applyBorder="1" applyAlignment="1">
      <alignment horizontal="center" wrapText="1"/>
    </xf>
    <xf numFmtId="0" fontId="34" fillId="5" borderId="13" xfId="20" applyFont="1" applyFill="1" applyBorder="1" applyAlignment="1" applyProtection="1">
      <alignment horizontal="left" vertical="top" shrinkToFit="1"/>
      <protection locked="0"/>
    </xf>
    <xf numFmtId="0" fontId="34" fillId="5" borderId="15" xfId="20" applyFont="1" applyFill="1" applyBorder="1" applyAlignment="1" applyProtection="1">
      <alignment horizontal="left" vertical="top" shrinkToFit="1"/>
      <protection locked="0"/>
    </xf>
    <xf numFmtId="0" fontId="20" fillId="9" borderId="0" xfId="0" applyFont="1" applyFill="1" applyAlignment="1">
      <alignment horizontal="left"/>
    </xf>
    <xf numFmtId="0" fontId="9" fillId="6" borderId="37" xfId="0" applyFont="1" applyFill="1" applyBorder="1" applyAlignment="1">
      <alignment horizontal="left"/>
    </xf>
    <xf numFmtId="0" fontId="9" fillId="6" borderId="13" xfId="0" applyFont="1" applyFill="1" applyBorder="1" applyAlignment="1">
      <alignment horizontal="left"/>
    </xf>
    <xf numFmtId="0" fontId="9" fillId="4" borderId="38" xfId="0" applyFont="1" applyFill="1" applyBorder="1" applyAlignment="1" applyProtection="1">
      <alignment horizontal="center"/>
      <protection locked="0"/>
    </xf>
    <xf numFmtId="0" fontId="9" fillId="4" borderId="27" xfId="0" applyFont="1" applyFill="1" applyBorder="1" applyAlignment="1" applyProtection="1">
      <alignment horizontal="center"/>
      <protection locked="0"/>
    </xf>
    <xf numFmtId="0" fontId="9" fillId="4" borderId="28" xfId="0" applyFont="1" applyFill="1" applyBorder="1" applyAlignment="1" applyProtection="1">
      <alignment horizontal="center"/>
      <protection locked="0"/>
    </xf>
    <xf numFmtId="0" fontId="20" fillId="6" borderId="37" xfId="0" applyFont="1" applyFill="1" applyBorder="1" applyAlignment="1">
      <alignment horizontal="left"/>
    </xf>
    <xf numFmtId="0" fontId="20" fillId="6" borderId="13" xfId="0" applyFont="1" applyFill="1" applyBorder="1" applyAlignment="1">
      <alignment horizontal="left"/>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14" fontId="33" fillId="5" borderId="13" xfId="20" applyNumberFormat="1" applyFont="1" applyFill="1" applyBorder="1" applyAlignment="1" applyProtection="1">
      <alignment horizontal="left" vertical="top" shrinkToFit="1"/>
      <protection locked="0"/>
    </xf>
    <xf numFmtId="14" fontId="33" fillId="5" borderId="15" xfId="20" applyNumberFormat="1" applyFont="1" applyFill="1" applyBorder="1" applyAlignment="1" applyProtection="1">
      <alignment horizontal="left" vertical="top" shrinkToFit="1"/>
      <protection locked="0"/>
    </xf>
    <xf numFmtId="0" fontId="21" fillId="10" borderId="10" xfId="0" applyFont="1" applyFill="1" applyBorder="1" applyAlignment="1">
      <alignment horizontal="center" vertical="center" wrapText="1"/>
    </xf>
    <xf numFmtId="0" fontId="21" fillId="10" borderId="0" xfId="0" applyFont="1" applyFill="1" applyAlignment="1">
      <alignment horizontal="center" vertical="center" wrapText="1"/>
    </xf>
    <xf numFmtId="0" fontId="21" fillId="10"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Alignment="1">
      <alignment horizontal="left"/>
    </xf>
    <xf numFmtId="0" fontId="25" fillId="4" borderId="11" xfId="0" applyFont="1" applyFill="1" applyBorder="1" applyAlignment="1">
      <alignment horizontal="left"/>
    </xf>
    <xf numFmtId="0" fontId="23" fillId="0" borderId="10" xfId="22" applyBorder="1" applyAlignment="1">
      <alignment horizontal="left" vertical="top" wrapText="1"/>
    </xf>
    <xf numFmtId="0" fontId="24" fillId="0" borderId="0" xfId="22" applyFont="1" applyAlignment="1">
      <alignment horizontal="left" vertical="top" wrapText="1"/>
    </xf>
    <xf numFmtId="0" fontId="24" fillId="0" borderId="11" xfId="22" applyFont="1" applyBorder="1" applyAlignment="1">
      <alignment horizontal="left" vertical="top" wrapText="1"/>
    </xf>
    <xf numFmtId="0" fontId="24" fillId="0" borderId="10" xfId="22" applyFont="1" applyBorder="1" applyAlignment="1">
      <alignment horizontal="left" vertical="top" wrapText="1"/>
    </xf>
    <xf numFmtId="0" fontId="9" fillId="4" borderId="38" xfId="0" applyFont="1" applyFill="1" applyBorder="1" applyAlignment="1">
      <alignment horizontal="center"/>
    </xf>
    <xf numFmtId="0" fontId="9" fillId="4" borderId="27" xfId="0" applyFont="1" applyFill="1" applyBorder="1" applyAlignment="1">
      <alignment horizontal="center"/>
    </xf>
    <xf numFmtId="0" fontId="9" fillId="4" borderId="28" xfId="0" applyFont="1" applyFill="1" applyBorder="1" applyAlignment="1">
      <alignment horizontal="center"/>
    </xf>
    <xf numFmtId="0" fontId="35" fillId="4" borderId="21" xfId="0" applyFont="1" applyFill="1" applyBorder="1" applyAlignment="1" applyProtection="1">
      <alignment horizontal="left" vertical="top" wrapText="1" shrinkToFit="1"/>
      <protection locked="0"/>
    </xf>
    <xf numFmtId="0" fontId="35" fillId="4" borderId="13" xfId="0" applyFont="1" applyFill="1" applyBorder="1" applyAlignment="1" applyProtection="1">
      <alignment horizontal="left" vertical="top" wrapText="1" shrinkToFit="1"/>
      <protection locked="0"/>
    </xf>
    <xf numFmtId="0" fontId="35" fillId="4" borderId="39" xfId="0" applyFont="1" applyFill="1" applyBorder="1" applyAlignment="1" applyProtection="1">
      <alignment horizontal="left" vertical="top" wrapText="1" shrinkToFit="1"/>
      <protection locked="0"/>
    </xf>
    <xf numFmtId="0" fontId="13" fillId="5" borderId="40" xfId="20" applyFont="1" applyFill="1" applyBorder="1" applyAlignment="1">
      <alignment horizontal="left"/>
    </xf>
    <xf numFmtId="0" fontId="13" fillId="5" borderId="41" xfId="20" applyFont="1" applyFill="1" applyBorder="1" applyAlignment="1">
      <alignment horizontal="left"/>
    </xf>
    <xf numFmtId="0" fontId="13" fillId="5" borderId="42" xfId="20" applyFont="1" applyFill="1" applyBorder="1" applyAlignment="1">
      <alignment horizontal="left"/>
    </xf>
    <xf numFmtId="0" fontId="22" fillId="10" borderId="22" xfId="0" applyFont="1" applyFill="1" applyBorder="1" applyAlignment="1">
      <alignment horizontal="left" vertical="center" wrapText="1"/>
    </xf>
    <xf numFmtId="0" fontId="22" fillId="10" borderId="12" xfId="0" applyFont="1" applyFill="1" applyBorder="1" applyAlignment="1">
      <alignment horizontal="left" vertical="center" wrapText="1"/>
    </xf>
    <xf numFmtId="0" fontId="22" fillId="10" borderId="23" xfId="0" applyFont="1" applyFill="1" applyBorder="1" applyAlignment="1">
      <alignment horizontal="left" vertical="center" wrapText="1"/>
    </xf>
    <xf numFmtId="0" fontId="23" fillId="0" borderId="0" xfId="22"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11" xfId="0" applyFont="1" applyFill="1" applyBorder="1" applyAlignment="1">
      <alignment horizontal="left" vertical="top" wrapText="1"/>
    </xf>
    <xf numFmtId="165" fontId="9" fillId="4" borderId="24" xfId="15" applyNumberFormat="1" applyFont="1" applyFill="1" applyBorder="1" applyAlignment="1">
      <alignment horizontal="center" shrinkToFit="1"/>
    </xf>
    <xf numFmtId="165" fontId="9" fillId="4" borderId="25" xfId="15" applyNumberFormat="1" applyFont="1" applyFill="1" applyBorder="1" applyAlignment="1">
      <alignment horizontal="center" shrinkToFit="1"/>
    </xf>
    <xf numFmtId="165" fontId="9" fillId="4" borderId="43" xfId="15" applyNumberFormat="1" applyFont="1" applyFill="1" applyBorder="1" applyAlignment="1">
      <alignment horizontal="center" shrinkToFit="1"/>
    </xf>
    <xf numFmtId="165" fontId="9" fillId="4" borderId="44" xfId="15" applyNumberFormat="1" applyFont="1" applyFill="1" applyBorder="1" applyAlignment="1">
      <alignment horizontal="center" shrinkToFit="1"/>
    </xf>
    <xf numFmtId="0" fontId="11" fillId="4" borderId="24" xfId="0" applyFont="1" applyFill="1" applyBorder="1" applyAlignment="1">
      <alignment horizontal="center" wrapText="1"/>
    </xf>
    <xf numFmtId="0" fontId="11" fillId="4" borderId="45" xfId="0" applyFont="1" applyFill="1" applyBorder="1" applyAlignment="1">
      <alignment horizontal="center" wrapText="1"/>
    </xf>
    <xf numFmtId="0" fontId="11" fillId="4" borderId="25" xfId="0" applyFont="1" applyFill="1" applyBorder="1" applyAlignment="1">
      <alignment horizontal="center" wrapText="1"/>
    </xf>
    <xf numFmtId="0" fontId="11" fillId="4" borderId="26" xfId="0" applyFont="1" applyFill="1" applyBorder="1" applyAlignment="1">
      <alignment horizontal="center" wrapText="1"/>
    </xf>
    <xf numFmtId="0" fontId="29" fillId="4" borderId="12" xfId="0" applyFont="1" applyFill="1" applyBorder="1" applyAlignment="1">
      <alignment horizontal="left"/>
    </xf>
    <xf numFmtId="0" fontId="29" fillId="4" borderId="23" xfId="0" applyFont="1" applyFill="1" applyBorder="1" applyAlignment="1">
      <alignment horizontal="left"/>
    </xf>
    <xf numFmtId="0" fontId="35" fillId="4" borderId="43" xfId="0" applyFont="1" applyFill="1" applyBorder="1" applyAlignment="1" applyProtection="1">
      <alignment horizontal="left" vertical="top" wrapText="1" shrinkToFit="1"/>
      <protection locked="0"/>
    </xf>
    <xf numFmtId="0" fontId="35" fillId="4" borderId="46" xfId="0" applyFont="1" applyFill="1" applyBorder="1" applyAlignment="1" applyProtection="1">
      <alignment horizontal="left" vertical="top" wrapText="1" shrinkToFit="1"/>
      <protection locked="0"/>
    </xf>
    <xf numFmtId="0" fontId="35" fillId="4" borderId="44" xfId="0" applyFont="1" applyFill="1" applyBorder="1" applyAlignment="1" applyProtection="1">
      <alignment horizontal="left" vertical="top" wrapText="1" shrinkToFit="1"/>
      <protection locked="0"/>
    </xf>
    <xf numFmtId="0" fontId="14" fillId="8" borderId="0" xfId="0" applyFont="1" applyFill="1" applyAlignment="1">
      <alignment horizontal="left" vertical="top" shrinkToFit="1"/>
    </xf>
    <xf numFmtId="0" fontId="14" fillId="8" borderId="3" xfId="0" applyFont="1" applyFill="1" applyBorder="1" applyAlignment="1">
      <alignment horizontal="left" vertical="top" shrinkToFit="1"/>
    </xf>
    <xf numFmtId="0" fontId="31" fillId="5" borderId="0" xfId="0" applyFont="1" applyFill="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Alignment="1" applyProtection="1">
      <alignment horizontal="center" vertical="top"/>
      <protection locked="0"/>
    </xf>
    <xf numFmtId="0" fontId="14" fillId="0" borderId="4" xfId="0" applyFont="1" applyBorder="1" applyAlignment="1">
      <alignment horizontal="left" wrapText="1"/>
    </xf>
    <xf numFmtId="0" fontId="14" fillId="0" borderId="0" xfId="0" applyFont="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lignment horizontal="center" vertical="top" shrinkToFit="1"/>
    </xf>
    <xf numFmtId="0" fontId="14" fillId="0" borderId="4"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Alignment="1" applyProtection="1">
      <alignment horizontal="center"/>
      <protection locked="0"/>
    </xf>
    <xf numFmtId="0" fontId="14" fillId="0" borderId="0" xfId="0" applyFont="1" applyAlignment="1" applyProtection="1">
      <alignment horizontal="left" vertical="top" wrapText="1"/>
      <protection locked="0"/>
    </xf>
    <xf numFmtId="0" fontId="14" fillId="5" borderId="7" xfId="0" applyFont="1" applyFill="1" applyBorder="1" applyAlignment="1">
      <alignment horizontal="left" vertical="top" shrinkToFit="1"/>
    </xf>
    <xf numFmtId="0" fontId="14" fillId="5" borderId="5" xfId="0" applyFont="1" applyFill="1" applyBorder="1" applyAlignment="1">
      <alignment horizontal="left" vertical="top" shrinkToFit="1"/>
    </xf>
    <xf numFmtId="0" fontId="14" fillId="0" borderId="4" xfId="0" applyFont="1" applyBorder="1" applyAlignment="1" applyProtection="1">
      <alignment horizontal="left" vertical="top" wrapText="1"/>
      <protection locked="0"/>
    </xf>
    <xf numFmtId="0" fontId="30" fillId="8" borderId="5" xfId="0" applyFont="1" applyFill="1" applyBorder="1" applyAlignment="1">
      <alignment horizontal="right" shrinkToFit="1"/>
    </xf>
    <xf numFmtId="0" fontId="30" fillId="8" borderId="6" xfId="0" applyFont="1" applyFill="1" applyBorder="1" applyAlignment="1">
      <alignment horizontal="right" shrinkToFit="1"/>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Alignment="1" applyProtection="1">
      <alignment horizontal="left" vertical="top" shrinkToFit="1"/>
      <protection locked="0"/>
    </xf>
    <xf numFmtId="0" fontId="0" fillId="0" borderId="0" xfId="0" applyAlignment="1">
      <alignment horizontal="center"/>
    </xf>
    <xf numFmtId="0" fontId="13" fillId="0" borderId="0" xfId="0" applyFont="1" applyAlignment="1">
      <alignment horizontal="left" vertical="top"/>
    </xf>
    <xf numFmtId="0" fontId="13" fillId="5" borderId="0" xfId="0" applyFont="1" applyFill="1" applyAlignment="1" applyProtection="1">
      <alignment horizontal="left" vertical="top" wrapText="1"/>
      <protection locked="0"/>
    </xf>
    <xf numFmtId="0" fontId="0" fillId="0" borderId="4" xfId="0" applyBorder="1" applyAlignment="1">
      <alignment horizontal="center"/>
    </xf>
    <xf numFmtId="0" fontId="0" fillId="0" borderId="3" xfId="0" applyBorder="1" applyAlignment="1">
      <alignment horizontal="center"/>
    </xf>
    <xf numFmtId="0" fontId="13" fillId="0" borderId="0" xfId="0" applyFont="1" applyAlignment="1">
      <alignment horizontal="left"/>
    </xf>
    <xf numFmtId="0" fontId="14" fillId="8" borderId="4" xfId="0" applyFont="1" applyFill="1" applyBorder="1" applyAlignment="1" applyProtection="1">
      <alignment horizontal="left" vertical="top" shrinkToFit="1"/>
      <protection locked="0"/>
    </xf>
    <xf numFmtId="0" fontId="14" fillId="8" borderId="0" xfId="0" applyFont="1" applyFill="1" applyAlignment="1" applyProtection="1">
      <alignment horizontal="left" vertical="top" shrinkToFit="1"/>
      <protection locked="0"/>
    </xf>
    <xf numFmtId="164" fontId="13" fillId="0" borderId="0" xfId="16" applyNumberFormat="1" applyFont="1" applyAlignment="1">
      <alignment horizontal="left" vertical="top"/>
    </xf>
    <xf numFmtId="0" fontId="14" fillId="5" borderId="0" xfId="20" applyFont="1" applyFill="1" applyBorder="1" applyAlignment="1">
      <alignment horizontal="left" vertical="top" wrapText="1"/>
    </xf>
    <xf numFmtId="0" fontId="15" fillId="0" borderId="0" xfId="20" applyFont="1" applyFill="1" applyBorder="1" applyAlignment="1">
      <alignment horizontal="left" vertical="top" wrapText="1"/>
    </xf>
    <xf numFmtId="0" fontId="14" fillId="5" borderId="4" xfId="0" applyFont="1" applyFill="1" applyBorder="1" applyAlignment="1">
      <alignment horizontal="left" vertical="top" shrinkToFit="1"/>
    </xf>
    <xf numFmtId="0" fontId="14" fillId="5" borderId="0" xfId="0" applyFont="1" applyFill="1" applyAlignment="1">
      <alignment horizontal="left" vertical="top" shrinkToFit="1"/>
    </xf>
    <xf numFmtId="0" fontId="31" fillId="9" borderId="4" xfId="0" applyFont="1" applyFill="1" applyBorder="1" applyAlignment="1" applyProtection="1">
      <alignment horizontal="left" shrinkToFit="1"/>
      <protection locked="0"/>
    </xf>
    <xf numFmtId="0" fontId="31" fillId="9" borderId="0" xfId="0" applyFont="1" applyFill="1" applyAlignment="1" applyProtection="1">
      <alignment horizontal="left" shrinkToFit="1"/>
      <protection locked="0"/>
    </xf>
    <xf numFmtId="0" fontId="31" fillId="9" borderId="7" xfId="0" applyFont="1" applyFill="1" applyBorder="1" applyAlignment="1" applyProtection="1">
      <alignment horizontal="left" shrinkToFit="1"/>
      <protection locked="0"/>
    </xf>
    <xf numFmtId="0" fontId="31" fillId="9" borderId="5" xfId="0" applyFont="1" applyFill="1" applyBorder="1" applyAlignment="1" applyProtection="1">
      <alignment horizontal="left" shrinkToFit="1"/>
      <protection locked="0"/>
    </xf>
    <xf numFmtId="0" fontId="32" fillId="9" borderId="4" xfId="0" applyFont="1" applyFill="1" applyBorder="1" applyAlignment="1" applyProtection="1">
      <alignment horizontal="left" shrinkToFit="1"/>
      <protection locked="0"/>
    </xf>
    <xf numFmtId="0" fontId="32" fillId="9" borderId="0" xfId="0" applyFont="1" applyFill="1" applyAlignment="1" applyProtection="1">
      <alignment horizontal="left" shrinkToFit="1"/>
      <protection locked="0"/>
    </xf>
    <xf numFmtId="0" fontId="32" fillId="9" borderId="7" xfId="0" applyFont="1" applyFill="1" applyBorder="1" applyAlignment="1" applyProtection="1">
      <alignment horizontal="left" shrinkToFit="1"/>
      <protection locked="0"/>
    </xf>
    <xf numFmtId="0" fontId="32" fillId="9" borderId="5" xfId="0" applyFont="1" applyFill="1" applyBorder="1" applyAlignment="1" applyProtection="1">
      <alignment horizontal="left" shrinkToFit="1"/>
      <protection locked="0"/>
    </xf>
    <xf numFmtId="0" fontId="32" fillId="5" borderId="0" xfId="0" applyFont="1" applyFill="1" applyAlignment="1" applyProtection="1">
      <alignment horizontal="left" shrinkToFit="1"/>
      <protection locked="0"/>
    </xf>
    <xf numFmtId="0" fontId="32" fillId="5" borderId="3" xfId="0" applyFont="1" applyFill="1" applyBorder="1" applyAlignment="1" applyProtection="1">
      <alignment horizontal="left" shrinkToFit="1"/>
      <protection locked="0"/>
    </xf>
    <xf numFmtId="0" fontId="32" fillId="5" borderId="5" xfId="0" applyFont="1" applyFill="1" applyBorder="1" applyAlignment="1" applyProtection="1">
      <alignment horizontal="left" shrinkToFit="1"/>
      <protection locked="0"/>
    </xf>
    <xf numFmtId="0" fontId="32"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2" Type="http://schemas.openxmlformats.org/officeDocument/2006/relationships/ctrlProp" Target="../ctrlProps/ctrlProp3.xml" /><Relationship Id="rId20" Type="http://schemas.openxmlformats.org/officeDocument/2006/relationships/ctrlProp" Target="../ctrlProps/ctrlProp1.xml" /><Relationship Id="rId21" Type="http://schemas.openxmlformats.org/officeDocument/2006/relationships/ctrlProp" Target="../ctrlProps/ctrlProp2.xml" /><Relationship Id="rId23" Type="http://schemas.openxmlformats.org/officeDocument/2006/relationships/ctrlProp" Target="../ctrlProps/ctrlProp4.xml" /><Relationship Id="rId8" Type="http://schemas.openxmlformats.org/officeDocument/2006/relationships/control" Target="../activeX/activeX3.xml" /><Relationship Id="rId6" Type="http://schemas.openxmlformats.org/officeDocument/2006/relationships/control" Target="../activeX/activeX2.xml" /><Relationship Id="rId14" Type="http://schemas.openxmlformats.org/officeDocument/2006/relationships/control" Target="../activeX/activeX6.xml" /><Relationship Id="rId12" Type="http://schemas.openxmlformats.org/officeDocument/2006/relationships/control" Target="../activeX/activeX5.xml" /><Relationship Id="rId10" Type="http://schemas.openxmlformats.org/officeDocument/2006/relationships/control" Target="../activeX/activeX4.xml" /><Relationship Id="rId16" Type="http://schemas.openxmlformats.org/officeDocument/2006/relationships/control" Target="../activeX/activeX7.xml" /><Relationship Id="rId4" Type="http://schemas.openxmlformats.org/officeDocument/2006/relationships/control" Target="../activeX/activeX1.xml" /><Relationship Id="rId18" Type="http://schemas.openxmlformats.org/officeDocument/2006/relationships/control" Target="../activeX/activeX8.xml" /><Relationship Id="rId7" Type="http://schemas.openxmlformats.org/officeDocument/2006/relationships/image" Target="../media/image2.emf" /><Relationship Id="rId17" Type="http://schemas.openxmlformats.org/officeDocument/2006/relationships/image" Target="../media/image7.emf" /><Relationship Id="rId19" Type="http://schemas.openxmlformats.org/officeDocument/2006/relationships/image" Target="../media/image8.emf" /><Relationship Id="rId13" Type="http://schemas.openxmlformats.org/officeDocument/2006/relationships/image" Target="../media/image5.emf" /><Relationship Id="rId11" Type="http://schemas.openxmlformats.org/officeDocument/2006/relationships/image" Target="../media/image4.emf" /><Relationship Id="rId5" Type="http://schemas.openxmlformats.org/officeDocument/2006/relationships/image" Target="../media/image1.emf" /><Relationship Id="rId15" Type="http://schemas.openxmlformats.org/officeDocument/2006/relationships/image" Target="../media/image6.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Small%20Diverse%20Business%20Program/Pages/default.aspx" TargetMode="External" /><Relationship Id="rId2" Type="http://schemas.openxmlformats.org/officeDocument/2006/relationships/hyperlink" Target="http://www.dgs.internet.state.pa.us/suppliersearch" TargetMode="External" /><Relationship Id="rId3" Type="http://schemas.openxmlformats.org/officeDocument/2006/relationships/hyperlink" Target="https://www.dgs.pa.gov/Materials-Services-Procurement/Procurement-Resources/Pages/RFP_SCORING_FORMULA.aspx" TargetMode="External" /><Relationship Id="rId4" Type="http://schemas.openxmlformats.org/officeDocument/2006/relationships/hyperlink" Target="mailto:RA-BDISBOVerification@pa.gov" TargetMode="External" /><Relationship Id="rId5" Type="http://schemas.openxmlformats.org/officeDocument/2006/relationships/hyperlink" Target="http://www.dgs.pa.gov/" TargetMode="External" /><Relationship Id="rId6" Type="http://schemas.openxmlformats.org/officeDocument/2006/relationships/hyperlink" Target="https://www.dgs.pa.gov/Small%20Business%20Contracting%20Program/Pages/default.aspx"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hyperlink" Target="http://www.dgs.internet.state.pa.us/suppliersearc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hyperlink" Target="http://www.dgs.internet.state.pa.us/suppliersearch"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7" t="s">
        <v>29</v>
      </c>
      <c r="B1" s="117"/>
      <c r="C1" s="117"/>
      <c r="D1" s="117"/>
      <c r="E1" s="117"/>
      <c r="F1" s="117"/>
      <c r="G1" s="117"/>
      <c r="H1" s="117"/>
    </row>
    <row r="2" spans="1:8" ht="15">
      <c r="A2" s="117" t="s">
        <v>26</v>
      </c>
      <c r="B2" s="117"/>
      <c r="C2" s="117"/>
      <c r="D2" s="117"/>
      <c r="E2" s="117"/>
      <c r="F2" s="117"/>
      <c r="G2" s="117"/>
      <c r="H2" s="117"/>
    </row>
    <row r="3" spans="1:8" ht="15">
      <c r="A3" s="117" t="s">
        <v>27</v>
      </c>
      <c r="B3" s="117"/>
      <c r="C3" s="117"/>
      <c r="D3" s="117"/>
      <c r="E3" s="117"/>
      <c r="F3" s="117"/>
      <c r="G3" s="117"/>
      <c r="H3" s="117"/>
    </row>
    <row r="4" spans="1:8" ht="15">
      <c r="A4" s="1"/>
      <c r="B4" s="1"/>
      <c r="C4" s="1"/>
      <c r="D4" s="1"/>
      <c r="E4" s="1"/>
      <c r="F4" s="1"/>
      <c r="G4" s="1"/>
      <c r="H4" s="1"/>
    </row>
    <row r="5" spans="1:8" ht="15">
      <c r="A5" s="1"/>
      <c r="B5" s="1"/>
      <c r="C5" s="1"/>
      <c r="D5" s="1"/>
      <c r="E5" s="1"/>
      <c r="F5" s="1"/>
      <c r="G5" s="1"/>
      <c r="H5" s="1"/>
    </row>
    <row r="6" spans="1:8" ht="15.75" customHeight="1">
      <c r="A6" s="2" t="s">
        <v>0</v>
      </c>
      <c r="B6" s="1"/>
      <c r="C6" s="1"/>
      <c r="D6" s="1"/>
      <c r="E6" s="1"/>
      <c r="F6" s="1"/>
      <c r="G6" s="1"/>
      <c r="H6" s="1"/>
    </row>
    <row r="7" spans="1:8" ht="15" customHeight="1">
      <c r="A7" s="1"/>
      <c r="B7" s="1"/>
      <c r="C7" s="1"/>
      <c r="D7" s="1"/>
      <c r="E7" s="1"/>
      <c r="F7" s="1"/>
      <c r="G7" s="1"/>
      <c r="H7" s="1"/>
    </row>
    <row r="8" spans="1:8" ht="15" customHeight="1">
      <c r="A8" s="2" t="s">
        <v>3</v>
      </c>
      <c r="B8" s="1"/>
      <c r="C8" s="1"/>
      <c r="D8" s="1"/>
      <c r="E8" s="1"/>
      <c r="F8" s="1"/>
      <c r="G8" s="1"/>
      <c r="H8" s="1"/>
    </row>
    <row r="9" spans="1:8" ht="15" customHeight="1">
      <c r="A9" s="3"/>
      <c r="B9" s="1"/>
      <c r="C9" s="1"/>
      <c r="D9" s="1"/>
      <c r="E9" s="1"/>
      <c r="F9" s="1"/>
      <c r="G9" s="1"/>
      <c r="H9" s="1"/>
    </row>
    <row r="10" spans="1:8" ht="15" customHeight="1">
      <c r="A10" s="2" t="s">
        <v>1</v>
      </c>
      <c r="B10" s="1"/>
      <c r="C10" s="1"/>
      <c r="D10" s="1"/>
      <c r="E10" s="2" t="s">
        <v>2</v>
      </c>
      <c r="F10" s="1"/>
      <c r="G10" s="1"/>
      <c r="H10" s="1"/>
    </row>
    <row r="11" spans="1:8" ht="15" customHeight="1">
      <c r="A11" s="3"/>
      <c r="B11" s="1"/>
      <c r="C11" s="1"/>
      <c r="D11" s="1"/>
      <c r="E11" s="1"/>
      <c r="F11" s="1"/>
      <c r="G11" s="1"/>
      <c r="H11" s="1"/>
    </row>
    <row r="12" spans="1:8" ht="15" customHeight="1">
      <c r="A12" s="128" t="s">
        <v>4</v>
      </c>
      <c r="B12" s="129"/>
      <c r="C12" s="129"/>
      <c r="D12" s="129"/>
      <c r="E12" s="129"/>
      <c r="F12" s="129"/>
      <c r="G12" s="129"/>
      <c r="H12" s="130"/>
    </row>
    <row r="13" spans="1:8" ht="15" customHeight="1">
      <c r="A13" s="121" t="s">
        <v>28</v>
      </c>
      <c r="B13" s="122"/>
      <c r="C13" s="122"/>
      <c r="D13" s="122"/>
      <c r="E13" s="1"/>
      <c r="F13" s="1"/>
      <c r="G13" s="4" t="s">
        <v>6</v>
      </c>
      <c r="H13" s="5"/>
    </row>
    <row r="14" spans="1:8" ht="15" customHeight="1">
      <c r="A14" s="6"/>
      <c r="B14" s="1"/>
      <c r="C14" s="1"/>
      <c r="D14" s="1"/>
      <c r="E14" s="1"/>
      <c r="F14" s="1"/>
      <c r="G14" s="1"/>
      <c r="H14" s="5"/>
    </row>
    <row r="15" spans="1:8" ht="15">
      <c r="A15" s="131" t="s">
        <v>5</v>
      </c>
      <c r="B15" s="132"/>
      <c r="C15" s="132"/>
      <c r="D15" s="132"/>
      <c r="E15" s="7"/>
      <c r="F15" s="7"/>
      <c r="G15" s="8" t="s">
        <v>6</v>
      </c>
      <c r="H15" s="9"/>
    </row>
    <row r="16" spans="1:8" ht="15">
      <c r="A16" s="1"/>
      <c r="B16" s="1"/>
      <c r="C16" s="1"/>
      <c r="D16" s="1"/>
      <c r="E16" s="1"/>
      <c r="F16" s="1"/>
      <c r="G16" s="1"/>
      <c r="H16" s="1"/>
    </row>
    <row r="17" spans="1:8" ht="15">
      <c r="A17" s="128" t="s">
        <v>7</v>
      </c>
      <c r="B17" s="129"/>
      <c r="C17" s="129"/>
      <c r="D17" s="129"/>
      <c r="E17" s="129"/>
      <c r="F17" s="129"/>
      <c r="G17" s="129"/>
      <c r="H17" s="130"/>
    </row>
    <row r="18" spans="1:8" ht="15">
      <c r="A18" s="6"/>
      <c r="B18" s="1"/>
      <c r="C18" s="1"/>
      <c r="D18" s="1"/>
      <c r="E18" s="1"/>
      <c r="F18" s="1"/>
      <c r="G18" s="1"/>
      <c r="H18" s="5"/>
    </row>
    <row r="19" spans="1:8" ht="15">
      <c r="A19" s="121" t="s">
        <v>8</v>
      </c>
      <c r="B19" s="122"/>
      <c r="C19" s="122"/>
      <c r="D19" s="122"/>
      <c r="E19" s="122"/>
      <c r="F19" s="122"/>
      <c r="G19" s="122"/>
      <c r="H19" s="126"/>
    </row>
    <row r="20" spans="1:8" ht="15">
      <c r="A20" s="6"/>
      <c r="B20" s="1"/>
      <c r="C20" s="1"/>
      <c r="D20" s="1"/>
      <c r="E20" s="1"/>
      <c r="F20" s="1"/>
      <c r="G20" s="1"/>
      <c r="H20" s="5"/>
    </row>
    <row r="21" spans="1:8" ht="15" customHeight="1">
      <c r="A21" s="123" t="s">
        <v>9</v>
      </c>
      <c r="B21" s="124"/>
      <c r="C21" s="124"/>
      <c r="D21" s="124"/>
      <c r="E21" s="124"/>
      <c r="F21" s="124"/>
      <c r="G21" s="124"/>
      <c r="H21" s="125"/>
    </row>
    <row r="22" spans="1:8" ht="15">
      <c r="A22" s="123"/>
      <c r="B22" s="124"/>
      <c r="C22" s="124"/>
      <c r="D22" s="124"/>
      <c r="E22" s="124"/>
      <c r="F22" s="124"/>
      <c r="G22" s="124"/>
      <c r="H22" s="125"/>
    </row>
    <row r="23" spans="1:8" ht="15">
      <c r="A23" s="123"/>
      <c r="B23" s="124"/>
      <c r="C23" s="124"/>
      <c r="D23" s="124"/>
      <c r="E23" s="124"/>
      <c r="F23" s="124"/>
      <c r="G23" s="124"/>
      <c r="H23" s="125"/>
    </row>
    <row r="24" spans="1:8" ht="15">
      <c r="A24" s="6"/>
      <c r="B24" s="1"/>
      <c r="C24" s="1"/>
      <c r="D24" s="1"/>
      <c r="E24" s="1"/>
      <c r="F24" s="1"/>
      <c r="G24" s="1"/>
      <c r="H24" s="5"/>
    </row>
    <row r="25" spans="1:8" ht="15">
      <c r="A25" s="116" t="s">
        <v>10</v>
      </c>
      <c r="B25" s="117"/>
      <c r="C25" s="117"/>
      <c r="D25" s="117"/>
      <c r="E25" s="117"/>
      <c r="F25" s="117"/>
      <c r="G25" s="117"/>
      <c r="H25" s="118"/>
    </row>
    <row r="26" spans="1:8" ht="15">
      <c r="A26" s="6"/>
      <c r="B26" s="1"/>
      <c r="C26" s="1"/>
      <c r="D26" s="1"/>
      <c r="E26" s="1"/>
      <c r="F26" s="1"/>
      <c r="G26" s="1"/>
      <c r="H26" s="5"/>
    </row>
    <row r="27" spans="1:8" ht="15">
      <c r="A27" s="6"/>
      <c r="B27" s="1"/>
      <c r="C27" s="119">
        <f>'SDB &amp; SB Sub Listing'!D21</f>
        <v>0.2</v>
      </c>
      <c r="D27" s="120"/>
      <c r="E27" s="1" t="s">
        <v>11</v>
      </c>
      <c r="F27" s="1"/>
      <c r="G27" s="1"/>
      <c r="H27" s="5"/>
    </row>
    <row r="28" spans="1:8" ht="15">
      <c r="A28" s="6"/>
      <c r="B28" s="1"/>
      <c r="C28" s="127"/>
      <c r="D28" s="127"/>
      <c r="E28" s="1"/>
      <c r="F28" s="1"/>
      <c r="G28" s="1"/>
      <c r="H28" s="5"/>
    </row>
    <row r="29" spans="1:8" ht="15">
      <c r="A29" s="116" t="s">
        <v>12</v>
      </c>
      <c r="B29" s="117"/>
      <c r="C29" s="117"/>
      <c r="D29" s="117"/>
      <c r="E29" s="117"/>
      <c r="F29" s="117"/>
      <c r="G29" s="117"/>
      <c r="H29" s="118"/>
    </row>
    <row r="30" spans="1:8" ht="15">
      <c r="A30" s="6"/>
      <c r="B30" s="1"/>
      <c r="C30" s="1"/>
      <c r="D30" s="1"/>
      <c r="E30" s="1"/>
      <c r="F30" s="1"/>
      <c r="G30" s="1"/>
      <c r="H30" s="5"/>
    </row>
    <row r="31" spans="1:8" ht="15">
      <c r="A31" s="6"/>
      <c r="B31" s="1"/>
      <c r="C31" s="119">
        <f>'SDB &amp; SB Sub Listing'!D22</f>
        <v>0.12</v>
      </c>
      <c r="D31" s="120"/>
      <c r="E31" s="1" t="s">
        <v>11</v>
      </c>
      <c r="F31" s="1"/>
      <c r="G31" s="1"/>
      <c r="H31" s="5"/>
    </row>
    <row r="32" spans="1:8" ht="15">
      <c r="A32" s="10"/>
      <c r="B32" s="7"/>
      <c r="C32" s="7"/>
      <c r="D32" s="7"/>
      <c r="E32" s="7"/>
      <c r="F32" s="7"/>
      <c r="G32" s="7"/>
      <c r="H32" s="9"/>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1:H1"/>
    <mergeCell ref="A2:H2"/>
    <mergeCell ref="A3:H3"/>
    <mergeCell ref="A17:H17"/>
    <mergeCell ref="A15:D15"/>
    <mergeCell ref="A12:H12"/>
    <mergeCell ref="A29:H29"/>
    <mergeCell ref="C31:D31"/>
    <mergeCell ref="A13:D13"/>
    <mergeCell ref="A21:H23"/>
    <mergeCell ref="A19:H19"/>
    <mergeCell ref="A25:H25"/>
    <mergeCell ref="C27:D27"/>
    <mergeCell ref="C28:D28"/>
  </mergeCells>
  <printOptions/>
  <pageMargins left="0.7" right="0.7" top="0.75" bottom="0.75" header="0.3" footer="0.3"/>
  <pageSetup horizontalDpi="600" verticalDpi="600" orientation="portrait" r:id="rId30"/>
  <legacyDrawing r:id="rId29"/>
  <controls>
    <control shapeId="1030" r:id="rId1" name="TextBox21"/>
    <control shapeId="1032" r:id="rId2" name="TextBox23"/>
    <control shapeId="1033" r:id="rId3" name="TextBox24"/>
    <control shapeId="1034" r:id="rId24" name="TextBox25"/>
    <control shapeId="1035" r:id="rId25" name="Yes"/>
    <control shapeId="1036" r:id="rId26" name="OptionButton21"/>
    <control shapeId="1037" r:id="rId27" name="OptionButton22"/>
    <control shapeId="1038" r:id="rId28" name="OptionButton23"/>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Y42"/>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Listing!B20</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Listing!I20</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Listing!J20</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1J7kJIC5+0d1UKFz2qouF2Epsp+Mgnl00mSMy2OeEIL2lNiwirogpo3Gxdd2XRSQ0Vgdtc2/N49H+GR23rMvg==" saltValue="90A77P5tv9bMtSzhenZ+xw=="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Y42"/>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Listing!B21</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Listing!I21</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Listing!J21</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yFl7LibpvkzfPndev6/EBGa87dymF0EVfEFYy+GYhXOesMgakuSmfqzWxx8yUHcvIGsRWDH1ZIZykNjIdFsPug==" saltValue="B9qgQV5p0DImPVpMmhDM7Q=="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Y42"/>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Listing!B22</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Listing!I22</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Listing!J22</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INXOXMEAR9bMZczyXaanWc22snlBggTERJLTYxysUBOpLzJbVJNSxP4QqXbdmTqFYgRKey9WXtSrnFjn8PCFYw==" saltValue="tfKp7iVsfz/w8eEHc+DBLg==" spinCount="100000" sheet="1" formatCells="0"/>
  <mergeCells count="70">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 ref="T37:X38"/>
    <mergeCell ref="B39:F39"/>
    <mergeCell ref="H39:M39"/>
    <mergeCell ref="O39:S39"/>
    <mergeCell ref="U39:X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B21:M21"/>
    <mergeCell ref="O21:X21"/>
    <mergeCell ref="B11:E11"/>
    <mergeCell ref="O11:R11"/>
    <mergeCell ref="B12:E12"/>
    <mergeCell ref="O12:R12"/>
    <mergeCell ref="B14:E14"/>
    <mergeCell ref="O14:R14"/>
    <mergeCell ref="C16:E16"/>
    <mergeCell ref="I18:M18"/>
    <mergeCell ref="V18:X18"/>
    <mergeCell ref="F19:M19"/>
    <mergeCell ref="T19:X19"/>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Y42"/>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Listing!B23</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Listing!I23</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Listing!J23</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oQyD5FjEpkz/lfrtXh1BB8UJoWo77eMokF6dBXxDhO1NXTVZqPxrGgjpw2uYkaGpz16rwhRhtGJnCvluvui9hw==" saltValue="MTgA7tBFQCIjdtmcEV8HDw==" spinCount="100000" sheet="1" formatCells="0"/>
  <mergeCells count="70">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 ref="T37:X38"/>
    <mergeCell ref="B39:F39"/>
    <mergeCell ref="H39:M39"/>
    <mergeCell ref="O39:S39"/>
    <mergeCell ref="U39:X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B21:M21"/>
    <mergeCell ref="O21:X21"/>
    <mergeCell ref="B11:E11"/>
    <mergeCell ref="O11:R11"/>
    <mergeCell ref="B12:E12"/>
    <mergeCell ref="O12:R12"/>
    <mergeCell ref="B14:E14"/>
    <mergeCell ref="O14:R14"/>
    <mergeCell ref="C16:E16"/>
    <mergeCell ref="I18:M18"/>
    <mergeCell ref="V18:X18"/>
    <mergeCell ref="F19:M19"/>
    <mergeCell ref="T19:X19"/>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7" t="s">
        <v>29</v>
      </c>
      <c r="B1" s="117"/>
      <c r="C1" s="117"/>
      <c r="D1" s="117"/>
      <c r="E1" s="117"/>
      <c r="F1" s="117"/>
      <c r="G1" s="117"/>
      <c r="H1" s="117"/>
      <c r="I1" s="117"/>
    </row>
    <row r="2" spans="1:9" ht="15">
      <c r="A2" s="117" t="s">
        <v>26</v>
      </c>
      <c r="B2" s="117"/>
      <c r="C2" s="117"/>
      <c r="D2" s="117"/>
      <c r="E2" s="117"/>
      <c r="F2" s="117"/>
      <c r="G2" s="117"/>
      <c r="H2" s="117"/>
      <c r="I2" s="117"/>
    </row>
    <row r="3" spans="1:9" ht="15">
      <c r="A3" s="117" t="s">
        <v>27</v>
      </c>
      <c r="B3" s="117"/>
      <c r="C3" s="117"/>
      <c r="D3" s="117"/>
      <c r="E3" s="117"/>
      <c r="F3" s="117"/>
      <c r="G3" s="117"/>
      <c r="H3" s="117"/>
      <c r="I3" s="117"/>
    </row>
    <row r="4" spans="1:9" ht="15">
      <c r="A4" s="4" t="s">
        <v>13</v>
      </c>
      <c r="B4" s="1"/>
      <c r="C4" s="1"/>
      <c r="D4" s="1"/>
      <c r="E4" s="1"/>
      <c r="F4" s="1"/>
      <c r="G4" s="1"/>
      <c r="H4" s="1"/>
      <c r="I4" s="1"/>
    </row>
    <row r="5" spans="1:9" ht="15">
      <c r="A5" s="134" t="s">
        <v>25</v>
      </c>
      <c r="B5" s="134"/>
      <c r="C5" s="134"/>
      <c r="D5" s="134"/>
      <c r="E5" s="134"/>
      <c r="F5" s="134"/>
      <c r="G5" s="134"/>
      <c r="H5" s="134"/>
      <c r="I5" s="134"/>
    </row>
    <row r="6" spans="1:9" ht="15">
      <c r="A6" s="134"/>
      <c r="B6" s="134"/>
      <c r="C6" s="134"/>
      <c r="D6" s="134"/>
      <c r="E6" s="134"/>
      <c r="F6" s="134"/>
      <c r="G6" s="134"/>
      <c r="H6" s="134"/>
      <c r="I6" s="134"/>
    </row>
    <row r="7" spans="1:9" ht="15">
      <c r="A7" s="134"/>
      <c r="B7" s="134"/>
      <c r="C7" s="134"/>
      <c r="D7" s="134"/>
      <c r="E7" s="134"/>
      <c r="F7" s="134"/>
      <c r="G7" s="134"/>
      <c r="H7" s="134"/>
      <c r="I7" s="134"/>
    </row>
    <row r="8" spans="1:9" ht="15">
      <c r="A8" s="134"/>
      <c r="B8" s="134"/>
      <c r="C8" s="134"/>
      <c r="D8" s="134"/>
      <c r="E8" s="134"/>
      <c r="F8" s="134"/>
      <c r="G8" s="134"/>
      <c r="H8" s="134"/>
      <c r="I8" s="134"/>
    </row>
    <row r="9" spans="1:9" ht="15">
      <c r="A9" s="134"/>
      <c r="B9" s="134"/>
      <c r="C9" s="134"/>
      <c r="D9" s="134"/>
      <c r="E9" s="134"/>
      <c r="F9" s="134"/>
      <c r="G9" s="134"/>
      <c r="H9" s="134"/>
      <c r="I9" s="134"/>
    </row>
    <row r="10" spans="1:9" ht="8.25" customHeight="1">
      <c r="A10" s="134"/>
      <c r="B10" s="134"/>
      <c r="C10" s="134"/>
      <c r="D10" s="134"/>
      <c r="E10" s="134"/>
      <c r="F10" s="134"/>
      <c r="G10" s="134"/>
      <c r="H10" s="134"/>
      <c r="I10" s="134"/>
    </row>
    <row r="11" spans="1:9" ht="15" hidden="1">
      <c r="A11" s="134"/>
      <c r="B11" s="134"/>
      <c r="C11" s="134"/>
      <c r="D11" s="134"/>
      <c r="E11" s="134"/>
      <c r="F11" s="134"/>
      <c r="G11" s="134"/>
      <c r="H11" s="134"/>
      <c r="I11" s="134"/>
    </row>
    <row r="12" spans="1:9" ht="15">
      <c r="A12" s="1"/>
      <c r="B12" s="1"/>
      <c r="C12" s="1"/>
      <c r="D12" s="1"/>
      <c r="E12" s="1"/>
      <c r="F12" s="1"/>
      <c r="G12" s="1"/>
      <c r="H12" s="1"/>
      <c r="I12" s="1"/>
    </row>
    <row r="13" spans="1:9" ht="75">
      <c r="A13" s="11" t="s">
        <v>15</v>
      </c>
      <c r="B13" s="11" t="s">
        <v>16</v>
      </c>
      <c r="C13" s="11" t="s">
        <v>17</v>
      </c>
      <c r="D13" s="135" t="s">
        <v>18</v>
      </c>
      <c r="E13" s="135"/>
      <c r="F13" s="135"/>
      <c r="G13" s="11" t="s">
        <v>19</v>
      </c>
      <c r="H13" s="11" t="s">
        <v>20</v>
      </c>
      <c r="I13" s="11" t="s">
        <v>21</v>
      </c>
    </row>
    <row r="14" spans="1:9" ht="36" customHeight="1">
      <c r="A14" s="12" t="s">
        <v>42</v>
      </c>
      <c r="B14" s="12" t="s">
        <v>14</v>
      </c>
      <c r="C14" s="12"/>
      <c r="D14" s="136" t="s">
        <v>43</v>
      </c>
      <c r="E14" s="136"/>
      <c r="F14" s="136"/>
      <c r="G14" s="13">
        <v>0.2</v>
      </c>
      <c r="H14" s="14">
        <v>12</v>
      </c>
      <c r="I14" s="12" t="s">
        <v>44</v>
      </c>
    </row>
    <row r="15" spans="1:9" ht="36" customHeight="1">
      <c r="A15" s="12" t="s">
        <v>45</v>
      </c>
      <c r="B15" s="12" t="s">
        <v>24</v>
      </c>
      <c r="C15" s="12"/>
      <c r="D15" s="136" t="s">
        <v>46</v>
      </c>
      <c r="E15" s="136"/>
      <c r="F15" s="136"/>
      <c r="G15" s="13">
        <v>0.12</v>
      </c>
      <c r="H15" s="14">
        <v>10</v>
      </c>
      <c r="I15" s="12" t="s">
        <v>44</v>
      </c>
    </row>
    <row r="16" spans="1:9" ht="36" customHeight="1">
      <c r="A16" s="12"/>
      <c r="B16" s="12"/>
      <c r="C16" s="12"/>
      <c r="D16" s="136"/>
      <c r="E16" s="136"/>
      <c r="F16" s="136"/>
      <c r="G16" s="13"/>
      <c r="H16" s="14"/>
      <c r="I16" s="12"/>
    </row>
    <row r="17" spans="1:9" ht="36" customHeight="1">
      <c r="A17" s="12"/>
      <c r="B17" s="12"/>
      <c r="C17" s="12"/>
      <c r="D17" s="136"/>
      <c r="E17" s="136"/>
      <c r="F17" s="136"/>
      <c r="G17" s="13"/>
      <c r="H17" s="14"/>
      <c r="I17" s="12"/>
    </row>
    <row r="18" spans="1:9" ht="36" customHeight="1">
      <c r="A18" s="12"/>
      <c r="B18" s="12"/>
      <c r="C18" s="12"/>
      <c r="D18" s="136"/>
      <c r="E18" s="136"/>
      <c r="F18" s="136"/>
      <c r="G18" s="13"/>
      <c r="H18" s="14"/>
      <c r="I18" s="12"/>
    </row>
    <row r="19" spans="1:9" ht="36" customHeight="1">
      <c r="A19" s="12"/>
      <c r="B19" s="12"/>
      <c r="C19" s="12"/>
      <c r="D19" s="136"/>
      <c r="E19" s="136"/>
      <c r="F19" s="136"/>
      <c r="G19" s="13"/>
      <c r="H19" s="14"/>
      <c r="I19" s="12"/>
    </row>
    <row r="20" spans="1:9" ht="15">
      <c r="A20" s="1"/>
      <c r="B20" s="1"/>
      <c r="C20" s="1"/>
      <c r="D20" s="1"/>
      <c r="E20" s="1"/>
      <c r="F20" s="1"/>
      <c r="G20" s="15"/>
      <c r="H20" s="1"/>
      <c r="I20" s="1"/>
    </row>
    <row r="21" spans="1:9" ht="15">
      <c r="A21" s="133" t="s">
        <v>22</v>
      </c>
      <c r="B21" s="133"/>
      <c r="C21" s="133"/>
      <c r="D21" s="16">
        <f>SUMIF(B14:B19,"SDB",G14:G19)</f>
        <v>0.2</v>
      </c>
      <c r="E21" s="1"/>
      <c r="F21" s="1"/>
      <c r="G21" s="1"/>
      <c r="H21" s="1"/>
      <c r="I21" s="1"/>
    </row>
    <row r="22" spans="1:9" ht="15">
      <c r="A22" s="1"/>
      <c r="B22" s="133" t="s">
        <v>23</v>
      </c>
      <c r="C22" s="133"/>
      <c r="D22" s="16">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1:I1"/>
    <mergeCell ref="A2:I2"/>
    <mergeCell ref="A3:I3"/>
    <mergeCell ref="D18:F18"/>
    <mergeCell ref="D19:F19"/>
    <mergeCell ref="A21:C21"/>
    <mergeCell ref="B22:C22"/>
    <mergeCell ref="A5:I11"/>
    <mergeCell ref="D13:F13"/>
    <mergeCell ref="D14:F14"/>
    <mergeCell ref="D15:F15"/>
    <mergeCell ref="D16:F16"/>
    <mergeCell ref="D17:F17"/>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96"/>
  <sheetViews>
    <sheetView showGridLines="0" tabSelected="1" workbookViewId="0" topLeftCell="A13">
      <selection activeCell="B33" sqref="B33"/>
    </sheetView>
  </sheetViews>
  <sheetFormatPr defaultColWidth="9.140625" defaultRowHeight="15"/>
  <cols>
    <col min="1" max="1" width="3.140625" style="20" customWidth="1"/>
    <col min="2" max="2" width="84.7109375" style="20" customWidth="1"/>
    <col min="3" max="3" width="4.140625" style="20" customWidth="1"/>
    <col min="4" max="4" width="6.140625" style="20" customWidth="1"/>
    <col min="5" max="16384" width="9.140625" style="20" customWidth="1"/>
  </cols>
  <sheetData>
    <row r="1" ht="16.5" thickBot="1"/>
    <row r="2" spans="2:4" ht="32.25" customHeight="1">
      <c r="B2" s="54" t="s">
        <v>250</v>
      </c>
      <c r="D2" s="57"/>
    </row>
    <row r="3" ht="12.75" customHeight="1">
      <c r="B3" s="55" t="s">
        <v>111</v>
      </c>
    </row>
    <row r="4" ht="18.75" customHeight="1">
      <c r="B4" s="55"/>
    </row>
    <row r="5" ht="12.75" customHeight="1">
      <c r="B5" s="53" t="s">
        <v>112</v>
      </c>
    </row>
    <row r="6" ht="12.75" customHeight="1">
      <c r="B6" s="53" t="s">
        <v>113</v>
      </c>
    </row>
    <row r="7" ht="12.75" customHeight="1">
      <c r="B7" s="53" t="s">
        <v>115</v>
      </c>
    </row>
    <row r="8" ht="12.75" customHeight="1">
      <c r="B8" s="53" t="s">
        <v>114</v>
      </c>
    </row>
    <row r="9" ht="12.75" customHeight="1">
      <c r="B9" s="58"/>
    </row>
    <row r="10" ht="12.75" customHeight="1">
      <c r="B10" s="53" t="s">
        <v>88</v>
      </c>
    </row>
    <row r="11" ht="12.75" customHeight="1">
      <c r="B11" s="58"/>
    </row>
    <row r="12" ht="18.75" customHeight="1">
      <c r="B12" s="53" t="s">
        <v>185</v>
      </c>
    </row>
    <row r="13" ht="18.75" customHeight="1">
      <c r="B13" s="53" t="s">
        <v>205</v>
      </c>
    </row>
    <row r="14" ht="18.75" customHeight="1">
      <c r="B14" s="53" t="s">
        <v>186</v>
      </c>
    </row>
    <row r="15" ht="18.75" customHeight="1">
      <c r="B15" s="53" t="s">
        <v>187</v>
      </c>
    </row>
    <row r="16" ht="18.75" customHeight="1">
      <c r="B16" s="113" t="s">
        <v>230</v>
      </c>
    </row>
    <row r="17" ht="15" customHeight="1">
      <c r="B17" s="113" t="s">
        <v>231</v>
      </c>
    </row>
    <row r="18" ht="15" customHeight="1">
      <c r="B18" s="58"/>
    </row>
    <row r="19" ht="18" customHeight="1">
      <c r="B19" s="58" t="s">
        <v>116</v>
      </c>
    </row>
    <row r="20" ht="15.75" customHeight="1">
      <c r="B20" s="53" t="s">
        <v>117</v>
      </c>
    </row>
    <row r="21" ht="12.75" customHeight="1">
      <c r="B21" s="53" t="s">
        <v>118</v>
      </c>
    </row>
    <row r="22" ht="15">
      <c r="B22" s="115" t="s">
        <v>97</v>
      </c>
    </row>
    <row r="23" ht="12.75" customHeight="1">
      <c r="B23" s="58"/>
    </row>
    <row r="24" ht="12.75" customHeight="1">
      <c r="B24" s="58" t="s">
        <v>105</v>
      </c>
    </row>
    <row r="25" ht="12.75" customHeight="1">
      <c r="B25" s="53" t="s">
        <v>106</v>
      </c>
    </row>
    <row r="26" ht="12.75" customHeight="1">
      <c r="B26" s="53" t="s">
        <v>107</v>
      </c>
    </row>
    <row r="27" ht="15">
      <c r="B27" s="53" t="s">
        <v>110</v>
      </c>
    </row>
    <row r="28" ht="12.75" customHeight="1">
      <c r="B28" s="53" t="s">
        <v>108</v>
      </c>
    </row>
    <row r="29" ht="12.75" customHeight="1">
      <c r="B29" s="53" t="s">
        <v>109</v>
      </c>
    </row>
    <row r="30" ht="12.75" customHeight="1">
      <c r="B30" s="58"/>
    </row>
    <row r="31" ht="12.75" customHeight="1">
      <c r="B31" s="53" t="s">
        <v>119</v>
      </c>
    </row>
    <row r="32" ht="12.75" customHeight="1">
      <c r="B32" s="53" t="s">
        <v>188</v>
      </c>
    </row>
    <row r="33" ht="12.75" customHeight="1">
      <c r="B33" s="115" t="s">
        <v>98</v>
      </c>
    </row>
    <row r="34" ht="12.75" customHeight="1">
      <c r="B34" s="58"/>
    </row>
    <row r="35" ht="12.75" customHeight="1">
      <c r="B35" s="58" t="s">
        <v>120</v>
      </c>
    </row>
    <row r="36" ht="12.75" customHeight="1">
      <c r="B36" s="53" t="s">
        <v>122</v>
      </c>
    </row>
    <row r="37" ht="12.75" customHeight="1">
      <c r="B37" s="53" t="s">
        <v>123</v>
      </c>
    </row>
    <row r="38" ht="15">
      <c r="B38" s="53" t="s">
        <v>121</v>
      </c>
    </row>
    <row r="39" ht="12.75" customHeight="1">
      <c r="B39" s="58"/>
    </row>
    <row r="40" ht="12.75" customHeight="1">
      <c r="B40" s="53" t="s">
        <v>125</v>
      </c>
    </row>
    <row r="41" ht="12.75" customHeight="1">
      <c r="B41" s="53" t="s">
        <v>124</v>
      </c>
    </row>
    <row r="42" ht="12.75" customHeight="1">
      <c r="B42" s="115" t="s">
        <v>99</v>
      </c>
    </row>
    <row r="43" ht="12.75" customHeight="1">
      <c r="B43" s="59"/>
    </row>
    <row r="44" ht="12.75" customHeight="1">
      <c r="B44" s="53" t="s">
        <v>206</v>
      </c>
    </row>
    <row r="45" ht="15" customHeight="1">
      <c r="B45" s="53" t="s">
        <v>126</v>
      </c>
    </row>
    <row r="46" ht="15" customHeight="1">
      <c r="B46" s="58"/>
    </row>
    <row r="47" ht="12.75" customHeight="1">
      <c r="B47" s="53" t="s">
        <v>193</v>
      </c>
    </row>
    <row r="48" ht="15">
      <c r="B48" s="53" t="s">
        <v>194</v>
      </c>
    </row>
    <row r="49" ht="12.75" customHeight="1">
      <c r="B49" s="53" t="s">
        <v>197</v>
      </c>
    </row>
    <row r="50" ht="12.75" customHeight="1">
      <c r="B50" s="53" t="s">
        <v>196</v>
      </c>
    </row>
    <row r="51" ht="12.75" customHeight="1">
      <c r="B51" s="58"/>
    </row>
    <row r="52" ht="12.75" customHeight="1">
      <c r="B52" s="53" t="s">
        <v>189</v>
      </c>
    </row>
    <row r="53" ht="12.75" customHeight="1">
      <c r="B53" s="53" t="s">
        <v>127</v>
      </c>
    </row>
    <row r="54" ht="12.75" customHeight="1">
      <c r="B54" s="58"/>
    </row>
    <row r="55" ht="12.75" customHeight="1">
      <c r="B55" s="53" t="s">
        <v>190</v>
      </c>
    </row>
    <row r="56" ht="15" customHeight="1">
      <c r="B56" s="53" t="s">
        <v>134</v>
      </c>
    </row>
    <row r="57" ht="12.75" customHeight="1">
      <c r="B57" s="58"/>
    </row>
    <row r="58" ht="15">
      <c r="B58" s="58"/>
    </row>
    <row r="59" ht="16.5" thickBot="1">
      <c r="B59" s="60"/>
    </row>
    <row r="60" ht="12.75" customHeight="1">
      <c r="B60" s="61" t="s">
        <v>89</v>
      </c>
    </row>
    <row r="61" ht="12.75" customHeight="1" thickBot="1">
      <c r="B61" s="62" t="s">
        <v>207</v>
      </c>
    </row>
    <row r="62" ht="11.25" customHeight="1">
      <c r="B62" s="63"/>
    </row>
    <row r="63" ht="24.75" customHeight="1">
      <c r="B63" s="58" t="s">
        <v>156</v>
      </c>
    </row>
    <row r="64" ht="15.75" customHeight="1">
      <c r="B64" s="58"/>
    </row>
    <row r="65" ht="12.75" customHeight="1">
      <c r="B65" s="53" t="s">
        <v>102</v>
      </c>
    </row>
    <row r="66" ht="15">
      <c r="B66" s="53" t="s">
        <v>103</v>
      </c>
    </row>
    <row r="67" ht="12.75" customHeight="1">
      <c r="B67" s="115" t="s">
        <v>104</v>
      </c>
    </row>
    <row r="68" ht="15" customHeight="1">
      <c r="B68" s="58"/>
    </row>
    <row r="69" ht="15">
      <c r="B69" s="53" t="s">
        <v>198</v>
      </c>
    </row>
    <row r="70" ht="15">
      <c r="B70" s="53" t="s">
        <v>202</v>
      </c>
    </row>
    <row r="71" ht="12.75" customHeight="1">
      <c r="B71" s="53" t="s">
        <v>199</v>
      </c>
    </row>
    <row r="72" ht="15" customHeight="1">
      <c r="B72" s="53" t="s">
        <v>200</v>
      </c>
    </row>
    <row r="73" ht="15" customHeight="1">
      <c r="B73" s="53" t="s">
        <v>201</v>
      </c>
    </row>
    <row r="74" ht="15" customHeight="1">
      <c r="B74" s="58"/>
    </row>
    <row r="75" ht="15" customHeight="1">
      <c r="B75" s="58" t="s">
        <v>129</v>
      </c>
    </row>
    <row r="76" ht="15" customHeight="1">
      <c r="B76" s="53" t="s">
        <v>128</v>
      </c>
    </row>
    <row r="77" ht="12.75" customHeight="1">
      <c r="B77" s="58"/>
    </row>
    <row r="78" ht="18" customHeight="1">
      <c r="B78" s="53" t="s">
        <v>90</v>
      </c>
    </row>
    <row r="79" ht="15">
      <c r="B79" s="58" t="s">
        <v>91</v>
      </c>
    </row>
    <row r="80" ht="12.75" customHeight="1">
      <c r="B80" s="58" t="s">
        <v>92</v>
      </c>
    </row>
    <row r="81" ht="15.75" customHeight="1">
      <c r="B81" s="53" t="s">
        <v>93</v>
      </c>
    </row>
    <row r="82" ht="15">
      <c r="B82" s="53" t="s">
        <v>94</v>
      </c>
    </row>
    <row r="83" ht="15">
      <c r="B83" s="53" t="s">
        <v>95</v>
      </c>
    </row>
    <row r="84" ht="15">
      <c r="B84" s="59" t="s">
        <v>100</v>
      </c>
    </row>
    <row r="85" ht="15">
      <c r="B85" s="59" t="s">
        <v>101</v>
      </c>
    </row>
    <row r="86" ht="15.75" customHeight="1">
      <c r="B86" s="58"/>
    </row>
    <row r="87" ht="15">
      <c r="B87" s="53" t="s">
        <v>208</v>
      </c>
    </row>
    <row r="88" ht="15">
      <c r="B88" s="53" t="s">
        <v>217</v>
      </c>
    </row>
    <row r="89" ht="12.75" customHeight="1">
      <c r="B89" s="52" t="s">
        <v>216</v>
      </c>
    </row>
    <row r="90" ht="15.75" customHeight="1">
      <c r="B90" s="52" t="s">
        <v>218</v>
      </c>
    </row>
    <row r="91" ht="15">
      <c r="B91" s="52" t="s">
        <v>227</v>
      </c>
    </row>
    <row r="92" ht="15">
      <c r="B92" s="52" t="s">
        <v>219</v>
      </c>
    </row>
    <row r="93" ht="15.75" customHeight="1">
      <c r="B93" s="52" t="s">
        <v>228</v>
      </c>
    </row>
    <row r="94" ht="15">
      <c r="B94" s="52" t="s">
        <v>229</v>
      </c>
    </row>
    <row r="95" ht="15">
      <c r="B95" s="53"/>
    </row>
    <row r="96" ht="15">
      <c r="B96" s="58" t="s">
        <v>215</v>
      </c>
    </row>
    <row r="97" ht="15">
      <c r="B97" s="58" t="s">
        <v>131</v>
      </c>
    </row>
    <row r="98" ht="15">
      <c r="B98" s="58" t="s">
        <v>132</v>
      </c>
    </row>
    <row r="99" ht="12.75" customHeight="1">
      <c r="B99" s="58" t="s">
        <v>130</v>
      </c>
    </row>
    <row r="100" ht="12.75" customHeight="1">
      <c r="B100" s="58"/>
    </row>
    <row r="101" ht="12.75" customHeight="1">
      <c r="B101" s="58" t="s">
        <v>133</v>
      </c>
    </row>
    <row r="102" ht="12.75" customHeight="1">
      <c r="B102" s="58" t="s">
        <v>195</v>
      </c>
    </row>
    <row r="103" ht="12.75" customHeight="1">
      <c r="B103" s="58"/>
    </row>
    <row r="104" ht="12.75" customHeight="1">
      <c r="B104" s="64" t="s">
        <v>136</v>
      </c>
    </row>
    <row r="105" ht="12.75" customHeight="1">
      <c r="B105" s="64" t="s">
        <v>137</v>
      </c>
    </row>
    <row r="106" ht="15">
      <c r="B106" s="64" t="s">
        <v>135</v>
      </c>
    </row>
    <row r="107" ht="15">
      <c r="B107" s="58"/>
    </row>
    <row r="108" ht="15">
      <c r="B108" s="58"/>
    </row>
    <row r="109" ht="12.75" customHeight="1">
      <c r="B109" s="64" t="s">
        <v>138</v>
      </c>
    </row>
    <row r="110" ht="12.75" customHeight="1">
      <c r="B110" s="64" t="s">
        <v>139</v>
      </c>
    </row>
    <row r="111" ht="15">
      <c r="B111" s="64" t="s">
        <v>141</v>
      </c>
    </row>
    <row r="112" ht="15">
      <c r="B112" s="64" t="s">
        <v>140</v>
      </c>
    </row>
    <row r="113" ht="15">
      <c r="B113" s="58"/>
    </row>
    <row r="114" ht="15">
      <c r="B114" s="52" t="s">
        <v>209</v>
      </c>
    </row>
    <row r="115" ht="12.75" customHeight="1">
      <c r="B115" s="58" t="s">
        <v>96</v>
      </c>
    </row>
    <row r="116" ht="15">
      <c r="B116" s="53" t="s">
        <v>158</v>
      </c>
    </row>
    <row r="117" ht="12.75" customHeight="1">
      <c r="B117" s="53" t="s">
        <v>159</v>
      </c>
    </row>
    <row r="118" ht="15">
      <c r="B118" s="53" t="s">
        <v>192</v>
      </c>
    </row>
    <row r="119" ht="15">
      <c r="B119" s="58"/>
    </row>
    <row r="120" ht="15">
      <c r="B120" s="53" t="s">
        <v>191</v>
      </c>
    </row>
    <row r="121" ht="12.75" customHeight="1">
      <c r="B121" s="58" t="s">
        <v>160</v>
      </c>
    </row>
    <row r="122" ht="15">
      <c r="B122" s="58" t="s">
        <v>161</v>
      </c>
    </row>
    <row r="123" ht="12.75" customHeight="1">
      <c r="B123" s="58" t="s">
        <v>162</v>
      </c>
    </row>
    <row r="124" ht="12.75" customHeight="1">
      <c r="B124" s="58"/>
    </row>
    <row r="125" ht="12.75" customHeight="1">
      <c r="B125" s="114" t="s">
        <v>249</v>
      </c>
    </row>
    <row r="126" ht="12.75" customHeight="1">
      <c r="B126" s="114" t="s">
        <v>232</v>
      </c>
    </row>
    <row r="127" ht="12.75" customHeight="1">
      <c r="B127" s="114" t="s">
        <v>233</v>
      </c>
    </row>
    <row r="128" ht="12.75" customHeight="1">
      <c r="B128" s="58"/>
    </row>
    <row r="129" ht="12.75" customHeight="1">
      <c r="B129" s="58" t="s">
        <v>234</v>
      </c>
    </row>
    <row r="130" ht="12.75" customHeight="1">
      <c r="B130" s="58" t="s">
        <v>164</v>
      </c>
    </row>
    <row r="131" ht="12.75" customHeight="1">
      <c r="B131" s="58" t="s">
        <v>96</v>
      </c>
    </row>
    <row r="132" ht="12.75" customHeight="1">
      <c r="B132" s="58" t="s">
        <v>235</v>
      </c>
    </row>
    <row r="133" ht="12.75" customHeight="1">
      <c r="B133" s="58" t="s">
        <v>163</v>
      </c>
    </row>
    <row r="134" ht="12.75" customHeight="1">
      <c r="B134" s="58"/>
    </row>
    <row r="135" ht="12.75" customHeight="1">
      <c r="B135" s="58" t="s">
        <v>236</v>
      </c>
    </row>
    <row r="136" ht="12.75" customHeight="1">
      <c r="B136" s="58" t="s">
        <v>165</v>
      </c>
    </row>
    <row r="137" ht="12.75" customHeight="1">
      <c r="B137" s="58" t="s">
        <v>96</v>
      </c>
    </row>
    <row r="138" ht="12.75" customHeight="1">
      <c r="B138" s="58" t="s">
        <v>237</v>
      </c>
    </row>
    <row r="139" ht="12.75" customHeight="1">
      <c r="B139" s="58" t="s">
        <v>166</v>
      </c>
    </row>
    <row r="140" ht="12.75" customHeight="1">
      <c r="B140" s="58" t="s">
        <v>167</v>
      </c>
    </row>
    <row r="141" ht="12.75" customHeight="1">
      <c r="B141" s="58" t="s">
        <v>168</v>
      </c>
    </row>
    <row r="142" ht="15">
      <c r="B142" s="58" t="s">
        <v>210</v>
      </c>
    </row>
    <row r="143" ht="15">
      <c r="B143" s="58" t="s">
        <v>211</v>
      </c>
    </row>
    <row r="144" ht="15">
      <c r="B144" s="58"/>
    </row>
    <row r="145" ht="15">
      <c r="B145" s="53" t="s">
        <v>155</v>
      </c>
    </row>
    <row r="146" ht="15">
      <c r="B146" s="58" t="s">
        <v>142</v>
      </c>
    </row>
    <row r="147" ht="15">
      <c r="B147" s="58" t="s">
        <v>149</v>
      </c>
    </row>
    <row r="148" ht="15">
      <c r="B148" s="53" t="s">
        <v>203</v>
      </c>
    </row>
    <row r="149" ht="15">
      <c r="B149" s="58"/>
    </row>
    <row r="150" ht="15">
      <c r="B150" s="58" t="s">
        <v>154</v>
      </c>
    </row>
    <row r="151" ht="15">
      <c r="B151" s="58" t="s">
        <v>143</v>
      </c>
    </row>
    <row r="152" ht="15">
      <c r="B152" s="53" t="s">
        <v>144</v>
      </c>
    </row>
    <row r="153" ht="15">
      <c r="B153" s="58"/>
    </row>
    <row r="154" ht="15">
      <c r="B154" s="53" t="s">
        <v>153</v>
      </c>
    </row>
    <row r="155" ht="15">
      <c r="B155" s="53" t="s">
        <v>145</v>
      </c>
    </row>
    <row r="156" ht="15">
      <c r="B156" s="53" t="s">
        <v>146</v>
      </c>
    </row>
    <row r="157" ht="15">
      <c r="B157" s="58"/>
    </row>
    <row r="158" ht="15">
      <c r="B158" s="53" t="s">
        <v>152</v>
      </c>
    </row>
    <row r="159" ht="15">
      <c r="B159" s="58" t="s">
        <v>147</v>
      </c>
    </row>
    <row r="160" ht="15">
      <c r="B160" s="58" t="s">
        <v>148</v>
      </c>
    </row>
    <row r="161" ht="15">
      <c r="B161" s="53" t="s">
        <v>150</v>
      </c>
    </row>
    <row r="162" ht="15">
      <c r="B162" s="53"/>
    </row>
    <row r="163" ht="15">
      <c r="B163" s="113" t="s">
        <v>244</v>
      </c>
    </row>
    <row r="164" ht="15">
      <c r="B164" s="113" t="s">
        <v>238</v>
      </c>
    </row>
    <row r="165" ht="15">
      <c r="B165" s="113" t="s">
        <v>239</v>
      </c>
    </row>
    <row r="166" ht="15">
      <c r="B166" s="113" t="s">
        <v>241</v>
      </c>
    </row>
    <row r="167" ht="16.5" customHeight="1">
      <c r="B167" s="113" t="s">
        <v>240</v>
      </c>
    </row>
    <row r="168" ht="16.5" customHeight="1">
      <c r="B168" s="113" t="s">
        <v>242</v>
      </c>
    </row>
    <row r="169" ht="16.5" customHeight="1">
      <c r="B169" s="113" t="s">
        <v>243</v>
      </c>
    </row>
    <row r="170" ht="15">
      <c r="B170" s="58"/>
    </row>
    <row r="171" ht="15">
      <c r="B171" s="53" t="s">
        <v>245</v>
      </c>
    </row>
    <row r="172" ht="15">
      <c r="B172" s="53" t="s">
        <v>151</v>
      </c>
    </row>
    <row r="173" ht="15">
      <c r="B173" s="53" t="s">
        <v>157</v>
      </c>
    </row>
    <row r="174" ht="15">
      <c r="B174" s="58"/>
    </row>
    <row r="175" ht="15">
      <c r="B175" s="58" t="s">
        <v>246</v>
      </c>
    </row>
    <row r="176" ht="15">
      <c r="B176" s="53" t="s">
        <v>169</v>
      </c>
    </row>
    <row r="177" ht="15">
      <c r="B177" s="58" t="s">
        <v>170</v>
      </c>
    </row>
    <row r="178" ht="15">
      <c r="B178" s="58" t="s">
        <v>204</v>
      </c>
    </row>
    <row r="179" ht="15">
      <c r="B179" s="53" t="s">
        <v>171</v>
      </c>
    </row>
    <row r="180" ht="15">
      <c r="B180" s="53" t="s">
        <v>172</v>
      </c>
    </row>
    <row r="181" ht="15">
      <c r="B181" s="53" t="s">
        <v>173</v>
      </c>
    </row>
    <row r="182" ht="15">
      <c r="B182" s="58" t="s">
        <v>174</v>
      </c>
    </row>
    <row r="183" ht="15">
      <c r="B183" s="53" t="s">
        <v>175</v>
      </c>
    </row>
    <row r="184" ht="15">
      <c r="B184" s="58"/>
    </row>
    <row r="185" ht="15">
      <c r="B185" s="58" t="s">
        <v>247</v>
      </c>
    </row>
    <row r="186" ht="15">
      <c r="B186" s="58" t="s">
        <v>176</v>
      </c>
    </row>
    <row r="187" ht="15">
      <c r="B187" s="53" t="s">
        <v>177</v>
      </c>
    </row>
    <row r="188" ht="15">
      <c r="B188" s="53" t="s">
        <v>178</v>
      </c>
    </row>
    <row r="189" ht="15">
      <c r="B189" s="58"/>
    </row>
    <row r="190" ht="15">
      <c r="B190" s="58" t="s">
        <v>248</v>
      </c>
    </row>
    <row r="191" ht="15">
      <c r="B191" s="53" t="s">
        <v>179</v>
      </c>
    </row>
    <row r="192" ht="15">
      <c r="B192" s="53" t="s">
        <v>180</v>
      </c>
    </row>
    <row r="193" ht="15">
      <c r="B193" s="53" t="s">
        <v>181</v>
      </c>
    </row>
    <row r="194" ht="15">
      <c r="B194" s="58" t="s">
        <v>182</v>
      </c>
    </row>
    <row r="195" ht="15">
      <c r="B195" s="53" t="s">
        <v>183</v>
      </c>
    </row>
    <row r="196" ht="16.5" thickBot="1">
      <c r="B196" s="56" t="s">
        <v>184</v>
      </c>
    </row>
  </sheetData>
  <hyperlinks>
    <hyperlink ref="B33" r:id="rId1" display="https://www.dgs.pa.gov/Small%20Diverse%20Business%20Program/Pages/default.aspx"/>
    <hyperlink ref="B42" r:id="rId2" display="http://www.dgs.internet.state.pa.us/suppliersearch"/>
    <hyperlink ref="B67" r:id="rId3" display="https://www.dgs.pa.gov/Materials-Services-Procurement/Procurement-Resources/Pages/RFP_SCORING_FORMULA.aspx"/>
    <hyperlink ref="B84" r:id="rId4" display="mailto:RA-BDISBOVerification@pa.gov"/>
    <hyperlink ref="B85" r:id="rId5" display="http://www.dgs.pa.gov/"/>
    <hyperlink ref="B22" r:id="rId6" display="https://www.dgs.pa.gov/Small%20Business%20Contracting%20Program/Pages/default.aspx"/>
  </hyperlinks>
  <printOptions/>
  <pageMargins left="0.7" right="0.7" top="0.75" bottom="0.75" header="0.3" footer="0.3"/>
  <pageSetup horizontalDpi="1200" verticalDpi="1200"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5"/>
  <sheetViews>
    <sheetView showGridLines="0" workbookViewId="0" topLeftCell="A23">
      <selection activeCell="L33" sqref="L3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75" thickBot="1"/>
    <row r="2" spans="2:10" ht="15">
      <c r="B2" s="158"/>
      <c r="C2" s="159"/>
      <c r="D2" s="159"/>
      <c r="E2" s="159"/>
      <c r="F2" s="159"/>
      <c r="G2" s="159"/>
      <c r="H2" s="159"/>
      <c r="I2" s="159"/>
      <c r="J2" s="160"/>
    </row>
    <row r="3" spans="2:10" ht="15">
      <c r="B3" s="137" t="s">
        <v>26</v>
      </c>
      <c r="C3" s="138"/>
      <c r="D3" s="138"/>
      <c r="E3" s="138"/>
      <c r="F3" s="138"/>
      <c r="G3" s="138"/>
      <c r="H3" s="138"/>
      <c r="I3" s="138"/>
      <c r="J3" s="139"/>
    </row>
    <row r="4" spans="2:10" ht="15">
      <c r="B4" s="137" t="s">
        <v>27</v>
      </c>
      <c r="C4" s="138"/>
      <c r="D4" s="138"/>
      <c r="E4" s="138"/>
      <c r="F4" s="138"/>
      <c r="G4" s="138"/>
      <c r="H4" s="138"/>
      <c r="I4" s="138"/>
      <c r="J4" s="139"/>
    </row>
    <row r="5" spans="2:10" ht="15">
      <c r="B5" s="23"/>
      <c r="C5" s="24"/>
      <c r="D5" s="24"/>
      <c r="E5" s="24"/>
      <c r="F5" s="24"/>
      <c r="G5" s="24"/>
      <c r="H5" s="24"/>
      <c r="I5" s="24"/>
      <c r="J5" s="25"/>
    </row>
    <row r="6" spans="2:10" ht="15">
      <c r="B6" s="23"/>
      <c r="C6" s="24"/>
      <c r="D6" s="24"/>
      <c r="E6" s="24"/>
      <c r="F6" s="24"/>
      <c r="G6" s="24"/>
      <c r="H6" s="24"/>
      <c r="I6" s="24"/>
      <c r="J6" s="25"/>
    </row>
    <row r="7" spans="2:10" ht="15">
      <c r="B7" s="156" t="s">
        <v>79</v>
      </c>
      <c r="C7" s="157"/>
      <c r="D7" s="163"/>
      <c r="E7" s="163"/>
      <c r="F7" s="163"/>
      <c r="G7" s="163"/>
      <c r="H7" s="163"/>
      <c r="I7" s="163"/>
      <c r="J7" s="164"/>
    </row>
    <row r="8" spans="2:10" ht="15">
      <c r="B8" s="23"/>
      <c r="C8" s="24"/>
      <c r="D8" s="24"/>
      <c r="E8" s="24"/>
      <c r="F8" s="24"/>
      <c r="G8" s="24"/>
      <c r="H8" s="24"/>
      <c r="I8" s="24"/>
      <c r="J8" s="25"/>
    </row>
    <row r="9" spans="2:10" ht="15">
      <c r="B9" s="156" t="s">
        <v>70</v>
      </c>
      <c r="C9" s="157"/>
      <c r="D9" s="163"/>
      <c r="E9" s="163"/>
      <c r="F9" s="163"/>
      <c r="G9" s="163"/>
      <c r="H9" s="163"/>
      <c r="I9" s="163"/>
      <c r="J9" s="164"/>
    </row>
    <row r="10" spans="2:10" ht="15">
      <c r="B10" s="23"/>
      <c r="C10" s="24"/>
      <c r="D10" s="24"/>
      <c r="E10" s="24"/>
      <c r="F10" s="24"/>
      <c r="G10" s="24"/>
      <c r="H10" s="24"/>
      <c r="I10" s="24"/>
      <c r="J10" s="25"/>
    </row>
    <row r="11" spans="2:10" ht="15">
      <c r="B11" s="156" t="s">
        <v>222</v>
      </c>
      <c r="C11" s="157"/>
      <c r="D11" s="165"/>
      <c r="E11" s="165"/>
      <c r="F11" s="165"/>
      <c r="G11" s="165"/>
      <c r="H11" s="165"/>
      <c r="I11" s="165"/>
      <c r="J11" s="166"/>
    </row>
    <row r="12" spans="2:10" ht="15">
      <c r="B12" s="23"/>
      <c r="C12" s="24"/>
      <c r="D12" s="24"/>
      <c r="E12" s="24"/>
      <c r="F12" s="24"/>
      <c r="G12" s="24"/>
      <c r="H12" s="24"/>
      <c r="I12" s="24"/>
      <c r="J12" s="25"/>
    </row>
    <row r="13" spans="2:10" ht="15">
      <c r="B13" s="161" t="s">
        <v>71</v>
      </c>
      <c r="C13" s="162"/>
      <c r="D13" s="163"/>
      <c r="E13" s="163"/>
      <c r="F13" s="163"/>
      <c r="G13" s="163"/>
      <c r="H13" s="163"/>
      <c r="I13" s="163"/>
      <c r="J13" s="164"/>
    </row>
    <row r="14" spans="2:10" ht="15.75">
      <c r="B14" s="140"/>
      <c r="C14" s="141"/>
      <c r="D14" s="141"/>
      <c r="E14" s="141"/>
      <c r="F14" s="141"/>
      <c r="G14" s="141"/>
      <c r="H14" s="141"/>
      <c r="I14" s="141"/>
      <c r="J14" s="142"/>
    </row>
    <row r="15" spans="2:10" ht="15.75">
      <c r="B15" s="140" t="s">
        <v>83</v>
      </c>
      <c r="C15" s="141"/>
      <c r="D15" s="141"/>
      <c r="E15" s="141"/>
      <c r="F15" s="141"/>
      <c r="G15" s="141"/>
      <c r="H15" s="141"/>
      <c r="I15" s="141"/>
      <c r="J15" s="142"/>
    </row>
    <row r="16" spans="2:10" ht="15">
      <c r="B16" s="44"/>
      <c r="C16" s="45"/>
      <c r="D16" s="45"/>
      <c r="E16" s="45"/>
      <c r="F16" s="45"/>
      <c r="G16" s="45"/>
      <c r="H16" s="45"/>
      <c r="I16" s="45"/>
      <c r="J16" s="46"/>
    </row>
    <row r="17" spans="2:10" ht="15">
      <c r="B17" s="156" t="s">
        <v>84</v>
      </c>
      <c r="C17" s="157"/>
      <c r="D17" s="163"/>
      <c r="E17" s="163"/>
      <c r="F17" s="163"/>
      <c r="G17" s="163"/>
      <c r="H17" s="163"/>
      <c r="I17" s="163"/>
      <c r="J17" s="164"/>
    </row>
    <row r="18" spans="2:10" ht="15">
      <c r="B18" s="26"/>
      <c r="C18" s="24"/>
      <c r="D18" s="24"/>
      <c r="E18" s="24"/>
      <c r="F18" s="24"/>
      <c r="G18" s="24"/>
      <c r="H18" s="24"/>
      <c r="I18" s="24"/>
      <c r="J18" s="27"/>
    </row>
    <row r="19" spans="2:10" ht="15.75">
      <c r="B19" s="156" t="s">
        <v>1</v>
      </c>
      <c r="C19" s="157"/>
      <c r="D19" s="153"/>
      <c r="E19" s="153"/>
      <c r="F19" s="35" t="s">
        <v>2</v>
      </c>
      <c r="G19" s="153"/>
      <c r="H19" s="153"/>
      <c r="I19" s="153"/>
      <c r="J19" s="154"/>
    </row>
    <row r="20" spans="2:10" ht="15">
      <c r="B20" s="26"/>
      <c r="C20" s="24"/>
      <c r="D20" s="24"/>
      <c r="E20" s="24"/>
      <c r="F20" s="28"/>
      <c r="G20" s="24"/>
      <c r="H20" s="24"/>
      <c r="I20" s="24"/>
      <c r="J20" s="27"/>
    </row>
    <row r="21" spans="2:10" ht="15.75">
      <c r="B21" s="156" t="s">
        <v>69</v>
      </c>
      <c r="C21" s="157"/>
      <c r="D21" s="153"/>
      <c r="E21" s="153"/>
      <c r="F21" s="35" t="s">
        <v>68</v>
      </c>
      <c r="G21" s="145"/>
      <c r="H21" s="145"/>
      <c r="I21" s="145"/>
      <c r="J21" s="146"/>
    </row>
    <row r="22" spans="2:10" ht="15">
      <c r="B22" s="26"/>
      <c r="C22" s="24"/>
      <c r="D22" s="24"/>
      <c r="E22" s="24"/>
      <c r="F22" s="24"/>
      <c r="G22" s="24"/>
      <c r="H22" s="24"/>
      <c r="I22" s="24"/>
      <c r="J22" s="27"/>
    </row>
    <row r="23" spans="2:10" ht="15">
      <c r="B23" s="143" t="s">
        <v>28</v>
      </c>
      <c r="C23" s="144"/>
      <c r="D23" s="144"/>
      <c r="E23" s="144"/>
      <c r="F23" s="34" t="s">
        <v>224</v>
      </c>
      <c r="G23" s="17" t="s">
        <v>30</v>
      </c>
      <c r="H23" s="155" t="s">
        <v>81</v>
      </c>
      <c r="I23" s="155"/>
      <c r="J23" s="88"/>
    </row>
    <row r="24" spans="2:10" ht="15">
      <c r="B24" s="19"/>
      <c r="C24" s="18"/>
      <c r="D24" s="18"/>
      <c r="E24" s="18"/>
      <c r="F24" s="18"/>
      <c r="G24" s="18"/>
      <c r="H24" s="18"/>
      <c r="I24" s="18"/>
      <c r="J24" s="27"/>
    </row>
    <row r="25" spans="2:10" ht="15">
      <c r="B25" s="47" t="s">
        <v>5</v>
      </c>
      <c r="C25" s="48"/>
      <c r="D25" s="48"/>
      <c r="E25" s="48"/>
      <c r="F25" s="34" t="s">
        <v>224</v>
      </c>
      <c r="G25" s="17" t="s">
        <v>30</v>
      </c>
      <c r="H25" s="155" t="s">
        <v>80</v>
      </c>
      <c r="I25" s="155"/>
      <c r="J25" s="88"/>
    </row>
    <row r="26" spans="2:10" ht="15">
      <c r="B26" s="170" t="s">
        <v>85</v>
      </c>
      <c r="C26" s="171"/>
      <c r="D26" s="171"/>
      <c r="E26" s="171"/>
      <c r="F26" s="171"/>
      <c r="G26" s="171"/>
      <c r="H26" s="171"/>
      <c r="I26" s="171"/>
      <c r="J26" s="172"/>
    </row>
    <row r="27" spans="2:10" ht="15">
      <c r="B27" s="173" t="s">
        <v>251</v>
      </c>
      <c r="C27" s="174"/>
      <c r="D27" s="174"/>
      <c r="E27" s="174"/>
      <c r="F27" s="174"/>
      <c r="G27" s="174"/>
      <c r="H27" s="174"/>
      <c r="I27" s="174"/>
      <c r="J27" s="175"/>
    </row>
    <row r="28" spans="2:10" ht="18" customHeight="1">
      <c r="B28" s="176"/>
      <c r="C28" s="174"/>
      <c r="D28" s="174"/>
      <c r="E28" s="174"/>
      <c r="F28" s="174"/>
      <c r="G28" s="174"/>
      <c r="H28" s="174"/>
      <c r="I28" s="174"/>
      <c r="J28" s="175"/>
    </row>
    <row r="29" spans="2:10" ht="11.25" customHeight="1">
      <c r="B29" s="49"/>
      <c r="C29" s="50"/>
      <c r="D29" s="50"/>
      <c r="E29" s="50"/>
      <c r="F29" s="50"/>
      <c r="G29" s="50"/>
      <c r="H29" s="50"/>
      <c r="I29" s="50"/>
      <c r="J29" s="51"/>
    </row>
    <row r="30" spans="2:10" ht="15">
      <c r="B30" s="147" t="s">
        <v>7</v>
      </c>
      <c r="C30" s="148"/>
      <c r="D30" s="148"/>
      <c r="E30" s="148"/>
      <c r="F30" s="148"/>
      <c r="G30" s="148"/>
      <c r="H30" s="148"/>
      <c r="I30" s="148"/>
      <c r="J30" s="149"/>
    </row>
    <row r="31" spans="2:10" ht="20.25" customHeight="1">
      <c r="B31" s="23"/>
      <c r="C31" s="24"/>
      <c r="D31" s="24"/>
      <c r="E31" s="24"/>
      <c r="F31" s="24"/>
      <c r="G31" s="24"/>
      <c r="H31" s="24"/>
      <c r="I31" s="24"/>
      <c r="J31" s="25"/>
    </row>
    <row r="32" spans="2:10" ht="17.25" customHeight="1">
      <c r="B32" s="137" t="s">
        <v>8</v>
      </c>
      <c r="C32" s="138"/>
      <c r="D32" s="138"/>
      <c r="E32" s="138"/>
      <c r="F32" s="138"/>
      <c r="G32" s="138"/>
      <c r="H32" s="138"/>
      <c r="I32" s="138"/>
      <c r="J32" s="139"/>
    </row>
    <row r="33" spans="2:10" ht="25.5" customHeight="1">
      <c r="B33" s="167" t="s">
        <v>87</v>
      </c>
      <c r="C33" s="168"/>
      <c r="D33" s="168"/>
      <c r="E33" s="168"/>
      <c r="F33" s="168"/>
      <c r="G33" s="168"/>
      <c r="H33" s="168"/>
      <c r="I33" s="168"/>
      <c r="J33" s="169"/>
    </row>
    <row r="34" spans="2:10" ht="15">
      <c r="B34" s="150" t="s">
        <v>9</v>
      </c>
      <c r="C34" s="151"/>
      <c r="D34" s="151"/>
      <c r="E34" s="151"/>
      <c r="F34" s="151"/>
      <c r="G34" s="151"/>
      <c r="H34" s="151"/>
      <c r="I34" s="151"/>
      <c r="J34" s="152"/>
    </row>
    <row r="35" spans="2:10" ht="15">
      <c r="B35" s="150"/>
      <c r="C35" s="151"/>
      <c r="D35" s="151"/>
      <c r="E35" s="151"/>
      <c r="F35" s="151"/>
      <c r="G35" s="151"/>
      <c r="H35" s="151"/>
      <c r="I35" s="151"/>
      <c r="J35" s="152"/>
    </row>
    <row r="36" spans="2:10" ht="15">
      <c r="B36" s="150"/>
      <c r="C36" s="151"/>
      <c r="D36" s="151"/>
      <c r="E36" s="151"/>
      <c r="F36" s="151"/>
      <c r="G36" s="151"/>
      <c r="H36" s="151"/>
      <c r="I36" s="151"/>
      <c r="J36" s="152"/>
    </row>
    <row r="37" spans="2:10" ht="11.25" customHeight="1">
      <c r="B37" s="150"/>
      <c r="C37" s="151"/>
      <c r="D37" s="151"/>
      <c r="E37" s="151"/>
      <c r="F37" s="151"/>
      <c r="G37" s="151"/>
      <c r="H37" s="151"/>
      <c r="I37" s="151"/>
      <c r="J37" s="152"/>
    </row>
    <row r="38" spans="2:10" ht="15">
      <c r="B38" s="137" t="s">
        <v>10</v>
      </c>
      <c r="C38" s="138"/>
      <c r="D38" s="138"/>
      <c r="E38" s="138"/>
      <c r="F38" s="138"/>
      <c r="G38" s="138"/>
      <c r="H38" s="138"/>
      <c r="I38" s="138"/>
      <c r="J38" s="139"/>
    </row>
    <row r="39" spans="2:10" ht="15">
      <c r="B39" s="23"/>
      <c r="C39" s="24"/>
      <c r="D39" s="24"/>
      <c r="E39" s="24"/>
      <c r="F39" s="24"/>
      <c r="G39" s="24"/>
      <c r="H39" s="24"/>
      <c r="I39" s="24"/>
      <c r="J39" s="25"/>
    </row>
    <row r="40" spans="2:10" ht="20.25">
      <c r="B40" s="29"/>
      <c r="C40" s="30"/>
      <c r="D40" s="30"/>
      <c r="E40" s="81" t="str">
        <f>IF(Listing!C24+Listing!C25&lt;0.01,"0.000%",Listing!C24)</f>
        <v>0.000%</v>
      </c>
      <c r="F40" s="30"/>
      <c r="G40" s="30"/>
      <c r="H40" s="30"/>
      <c r="I40" s="30"/>
      <c r="J40" s="31"/>
    </row>
    <row r="41" spans="2:10" ht="9" customHeight="1">
      <c r="B41" s="23"/>
      <c r="C41" s="24"/>
      <c r="D41" s="32"/>
      <c r="E41" s="32"/>
      <c r="F41" s="24"/>
      <c r="G41" s="24"/>
      <c r="H41" s="24"/>
      <c r="I41" s="24"/>
      <c r="J41" s="25"/>
    </row>
    <row r="42" spans="2:10" ht="15">
      <c r="B42" s="137" t="s">
        <v>12</v>
      </c>
      <c r="C42" s="138"/>
      <c r="D42" s="138"/>
      <c r="E42" s="138"/>
      <c r="F42" s="138"/>
      <c r="G42" s="138"/>
      <c r="H42" s="138"/>
      <c r="I42" s="138"/>
      <c r="J42" s="139"/>
    </row>
    <row r="43" spans="2:10" ht="15">
      <c r="B43" s="23"/>
      <c r="C43" s="24"/>
      <c r="D43" s="24"/>
      <c r="E43" s="24"/>
      <c r="F43" s="24"/>
      <c r="G43" s="24"/>
      <c r="H43" s="24"/>
      <c r="I43" s="24"/>
      <c r="J43" s="25"/>
    </row>
    <row r="44" spans="2:10" ht="20.25">
      <c r="B44" s="29"/>
      <c r="C44" s="30"/>
      <c r="D44" s="30"/>
      <c r="E44" s="81" t="str">
        <f>IF(Listing!C24+Listing!C25&lt;0.01,"0.000%",Listing!C25)</f>
        <v>0.000%</v>
      </c>
      <c r="F44" s="30"/>
      <c r="G44" s="30"/>
      <c r="H44" s="30"/>
      <c r="I44" s="30"/>
      <c r="J44" s="31"/>
    </row>
    <row r="45" spans="2:10" ht="15.75" thickBot="1">
      <c r="B45" s="68"/>
      <c r="C45" s="33"/>
      <c r="D45" s="33"/>
      <c r="E45" s="33"/>
      <c r="F45" s="33"/>
      <c r="G45" s="33"/>
      <c r="H45" s="33"/>
      <c r="I45" s="33"/>
      <c r="J45" s="69" t="s">
        <v>223</v>
      </c>
    </row>
  </sheetData>
  <sheetProtection formatCells="0" selectLockedCells="1"/>
  <mergeCells count="32">
    <mergeCell ref="B33:J33"/>
    <mergeCell ref="B26:J26"/>
    <mergeCell ref="B27:J28"/>
    <mergeCell ref="D17:J17"/>
    <mergeCell ref="B14:J14"/>
    <mergeCell ref="B2:J2"/>
    <mergeCell ref="B3:J3"/>
    <mergeCell ref="B4:J4"/>
    <mergeCell ref="B13:C13"/>
    <mergeCell ref="B7:C7"/>
    <mergeCell ref="B9:C9"/>
    <mergeCell ref="D9:J9"/>
    <mergeCell ref="D7:J7"/>
    <mergeCell ref="D13:J13"/>
    <mergeCell ref="B11:C11"/>
    <mergeCell ref="D11:J11"/>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 ref="B27" r:id="rId2" display="http://www.dgs.internet.state.pa.us/suppliersearch"/>
  </hyperlinks>
  <printOptions horizontalCentered="1" verticalCentered="1"/>
  <pageMargins left="0.25" right="0.25" top="0.75" bottom="0.75" header="0" footer="0"/>
  <pageSetup horizontalDpi="600" verticalDpi="60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5"/>
  <sheetViews>
    <sheetView showGridLines="0" workbookViewId="0" topLeftCell="A1">
      <selection activeCell="B12" sqref="B12"/>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77" t="s">
        <v>26</v>
      </c>
      <c r="C2" s="178"/>
      <c r="D2" s="178"/>
      <c r="E2" s="178"/>
      <c r="F2" s="178"/>
      <c r="G2" s="178"/>
      <c r="H2" s="178"/>
      <c r="I2" s="178"/>
      <c r="J2" s="178"/>
      <c r="K2" s="178"/>
      <c r="L2" s="179"/>
    </row>
    <row r="3" spans="2:12" ht="15">
      <c r="B3" s="137" t="s">
        <v>27</v>
      </c>
      <c r="C3" s="138"/>
      <c r="D3" s="138"/>
      <c r="E3" s="138"/>
      <c r="F3" s="138"/>
      <c r="G3" s="138"/>
      <c r="H3" s="138"/>
      <c r="I3" s="138"/>
      <c r="J3" s="138"/>
      <c r="K3" s="138"/>
      <c r="L3" s="139"/>
    </row>
    <row r="4" spans="2:12" ht="15.75">
      <c r="B4" s="22" t="s">
        <v>13</v>
      </c>
      <c r="C4" s="45"/>
      <c r="D4" s="45"/>
      <c r="E4" s="45"/>
      <c r="F4" s="45"/>
      <c r="G4" s="45"/>
      <c r="H4" s="45"/>
      <c r="I4" s="45"/>
      <c r="J4" s="45"/>
      <c r="K4" s="45"/>
      <c r="L4" s="46"/>
    </row>
    <row r="5" spans="2:12" ht="15">
      <c r="B5" s="191" t="s">
        <v>220</v>
      </c>
      <c r="C5" s="192"/>
      <c r="D5" s="192"/>
      <c r="E5" s="192"/>
      <c r="F5" s="192"/>
      <c r="G5" s="192"/>
      <c r="H5" s="192"/>
      <c r="I5" s="192"/>
      <c r="J5" s="192"/>
      <c r="K5" s="192"/>
      <c r="L5" s="193"/>
    </row>
    <row r="6" spans="2:12" ht="15" customHeight="1">
      <c r="B6" s="191"/>
      <c r="C6" s="192"/>
      <c r="D6" s="192"/>
      <c r="E6" s="192"/>
      <c r="F6" s="192"/>
      <c r="G6" s="192"/>
      <c r="H6" s="192"/>
      <c r="I6" s="192"/>
      <c r="J6" s="192"/>
      <c r="K6" s="192"/>
      <c r="L6" s="193"/>
    </row>
    <row r="7" spans="2:12" ht="15">
      <c r="B7" s="191"/>
      <c r="C7" s="192"/>
      <c r="D7" s="192"/>
      <c r="E7" s="192"/>
      <c r="F7" s="192"/>
      <c r="G7" s="192"/>
      <c r="H7" s="192"/>
      <c r="I7" s="192"/>
      <c r="J7" s="192"/>
      <c r="K7" s="192"/>
      <c r="L7" s="193"/>
    </row>
    <row r="8" spans="2:12" ht="15">
      <c r="B8" s="191"/>
      <c r="C8" s="192"/>
      <c r="D8" s="192"/>
      <c r="E8" s="192"/>
      <c r="F8" s="192"/>
      <c r="G8" s="192"/>
      <c r="H8" s="192"/>
      <c r="I8" s="192"/>
      <c r="J8" s="192"/>
      <c r="K8" s="192"/>
      <c r="L8" s="193"/>
    </row>
    <row r="9" spans="2:12" ht="15">
      <c r="B9" s="191"/>
      <c r="C9" s="192"/>
      <c r="D9" s="192"/>
      <c r="E9" s="192"/>
      <c r="F9" s="192"/>
      <c r="G9" s="192"/>
      <c r="H9" s="192"/>
      <c r="I9" s="192"/>
      <c r="J9" s="192"/>
      <c r="K9" s="192"/>
      <c r="L9" s="193"/>
    </row>
    <row r="10" spans="2:12" ht="15">
      <c r="B10" s="173" t="s">
        <v>251</v>
      </c>
      <c r="C10" s="189"/>
      <c r="D10" s="189"/>
      <c r="E10" s="189"/>
      <c r="F10" s="189"/>
      <c r="G10" s="189"/>
      <c r="H10" s="189"/>
      <c r="I10" s="189"/>
      <c r="J10" s="189"/>
      <c r="K10" s="189"/>
      <c r="L10" s="190"/>
    </row>
    <row r="11" spans="2:12" ht="15">
      <c r="B11" s="173"/>
      <c r="C11" s="189"/>
      <c r="D11" s="189"/>
      <c r="E11" s="189"/>
      <c r="F11" s="189"/>
      <c r="G11" s="189"/>
      <c r="H11" s="189"/>
      <c r="I11" s="189"/>
      <c r="J11" s="189"/>
      <c r="K11" s="189"/>
      <c r="L11" s="190"/>
    </row>
    <row r="12" spans="2:12" ht="8.25" customHeight="1">
      <c r="B12" s="70"/>
      <c r="C12" s="71"/>
      <c r="D12" s="71"/>
      <c r="E12" s="71"/>
      <c r="F12" s="71"/>
      <c r="G12" s="71"/>
      <c r="H12" s="71"/>
      <c r="I12" s="71"/>
      <c r="J12" s="71"/>
      <c r="K12" s="71"/>
      <c r="L12" s="72"/>
    </row>
    <row r="13" spans="2:12" ht="29.25" customHeight="1" thickBot="1">
      <c r="B13" s="186" t="s">
        <v>86</v>
      </c>
      <c r="C13" s="187"/>
      <c r="D13" s="187"/>
      <c r="E13" s="187"/>
      <c r="F13" s="187"/>
      <c r="G13" s="187"/>
      <c r="H13" s="187"/>
      <c r="I13" s="187"/>
      <c r="J13" s="187"/>
      <c r="K13" s="187"/>
      <c r="L13" s="188"/>
    </row>
    <row r="14" spans="2:12" ht="16.5" thickBot="1">
      <c r="B14" s="36" t="s">
        <v>84</v>
      </c>
      <c r="C14" s="183">
        <f>Submittal!D17</f>
        <v>0</v>
      </c>
      <c r="D14" s="184"/>
      <c r="E14" s="184"/>
      <c r="F14" s="184"/>
      <c r="G14" s="184"/>
      <c r="H14" s="184"/>
      <c r="I14" s="184"/>
      <c r="J14" s="184"/>
      <c r="K14" s="184"/>
      <c r="L14" s="185"/>
    </row>
    <row r="15" spans="2:12" ht="63.75" customHeight="1">
      <c r="B15" s="65" t="s">
        <v>213</v>
      </c>
      <c r="C15" s="198" t="s">
        <v>16</v>
      </c>
      <c r="D15" s="200"/>
      <c r="E15" s="74" t="s">
        <v>41</v>
      </c>
      <c r="F15" s="200" t="s">
        <v>74</v>
      </c>
      <c r="G15" s="201"/>
      <c r="H15" s="201"/>
      <c r="I15" s="75" t="s">
        <v>72</v>
      </c>
      <c r="J15" s="73" t="s">
        <v>82</v>
      </c>
      <c r="K15" s="198" t="s">
        <v>73</v>
      </c>
      <c r="L15" s="199"/>
    </row>
    <row r="16" spans="2:12" ht="33" customHeight="1">
      <c r="B16" s="106"/>
      <c r="C16" s="66"/>
      <c r="D16" s="67" t="s">
        <v>212</v>
      </c>
      <c r="E16" s="89"/>
      <c r="F16" s="180"/>
      <c r="G16" s="181"/>
      <c r="H16" s="182"/>
      <c r="I16" s="108"/>
      <c r="J16" s="109"/>
      <c r="K16" s="66"/>
      <c r="L16" s="39" t="s">
        <v>52</v>
      </c>
    </row>
    <row r="17" spans="2:12" ht="33" customHeight="1">
      <c r="B17" s="106"/>
      <c r="C17" s="66"/>
      <c r="D17" s="67" t="s">
        <v>212</v>
      </c>
      <c r="E17" s="90"/>
      <c r="F17" s="180"/>
      <c r="G17" s="181"/>
      <c r="H17" s="182"/>
      <c r="I17" s="108"/>
      <c r="J17" s="110"/>
      <c r="K17" s="66"/>
      <c r="L17" s="39" t="s">
        <v>52</v>
      </c>
    </row>
    <row r="18" spans="2:12" ht="33" customHeight="1">
      <c r="B18" s="106"/>
      <c r="C18" s="66"/>
      <c r="D18" s="67" t="s">
        <v>212</v>
      </c>
      <c r="E18" s="90"/>
      <c r="F18" s="180"/>
      <c r="G18" s="181"/>
      <c r="H18" s="182"/>
      <c r="I18" s="108"/>
      <c r="J18" s="110"/>
      <c r="K18" s="66"/>
      <c r="L18" s="39" t="s">
        <v>52</v>
      </c>
    </row>
    <row r="19" spans="2:12" ht="33" customHeight="1">
      <c r="B19" s="106"/>
      <c r="C19" s="66"/>
      <c r="D19" s="67" t="s">
        <v>212</v>
      </c>
      <c r="E19" s="90"/>
      <c r="F19" s="180"/>
      <c r="G19" s="181"/>
      <c r="H19" s="182"/>
      <c r="I19" s="108"/>
      <c r="J19" s="110"/>
      <c r="K19" s="66"/>
      <c r="L19" s="39" t="s">
        <v>52</v>
      </c>
    </row>
    <row r="20" spans="2:12" ht="33" customHeight="1">
      <c r="B20" s="106"/>
      <c r="C20" s="66"/>
      <c r="D20" s="67" t="s">
        <v>212</v>
      </c>
      <c r="E20" s="90"/>
      <c r="F20" s="180"/>
      <c r="G20" s="181"/>
      <c r="H20" s="182"/>
      <c r="I20" s="108"/>
      <c r="J20" s="110"/>
      <c r="K20" s="66"/>
      <c r="L20" s="39" t="s">
        <v>52</v>
      </c>
    </row>
    <row r="21" spans="2:12" ht="33" customHeight="1">
      <c r="B21" s="106"/>
      <c r="C21" s="66"/>
      <c r="D21" s="67" t="s">
        <v>212</v>
      </c>
      <c r="E21" s="90"/>
      <c r="F21" s="180"/>
      <c r="G21" s="181"/>
      <c r="H21" s="182"/>
      <c r="I21" s="108"/>
      <c r="J21" s="110"/>
      <c r="K21" s="66"/>
      <c r="L21" s="39" t="s">
        <v>52</v>
      </c>
    </row>
    <row r="22" spans="2:12" ht="33" customHeight="1">
      <c r="B22" s="106"/>
      <c r="C22" s="66"/>
      <c r="D22" s="67" t="s">
        <v>212</v>
      </c>
      <c r="E22" s="90"/>
      <c r="F22" s="180"/>
      <c r="G22" s="181"/>
      <c r="H22" s="182"/>
      <c r="I22" s="108"/>
      <c r="J22" s="110"/>
      <c r="K22" s="66"/>
      <c r="L22" s="39" t="s">
        <v>52</v>
      </c>
    </row>
    <row r="23" spans="2:12" ht="33" customHeight="1" thickBot="1">
      <c r="B23" s="107"/>
      <c r="C23" s="66"/>
      <c r="D23" s="67" t="s">
        <v>212</v>
      </c>
      <c r="E23" s="91"/>
      <c r="F23" s="204"/>
      <c r="G23" s="205"/>
      <c r="H23" s="206"/>
      <c r="I23" s="111"/>
      <c r="J23" s="112"/>
      <c r="K23" s="66"/>
      <c r="L23" s="39" t="s">
        <v>52</v>
      </c>
    </row>
    <row r="24" spans="2:12" ht="15">
      <c r="B24" s="83" t="s">
        <v>22</v>
      </c>
      <c r="C24" s="194">
        <f>IF(SUMIF(C16:C23,"SDB",I16:I23)&gt;1,"100%",SUMIF(C16:C23,"SDB",I16:I23))</f>
        <v>0</v>
      </c>
      <c r="D24" s="195"/>
      <c r="E24" s="84"/>
      <c r="F24" s="85"/>
      <c r="G24" s="86"/>
      <c r="H24" s="86"/>
      <c r="I24" s="86"/>
      <c r="J24" s="86"/>
      <c r="K24" s="86"/>
      <c r="L24" s="87"/>
    </row>
    <row r="25" spans="2:12" ht="15.75" thickBot="1">
      <c r="B25" s="43" t="s">
        <v>23</v>
      </c>
      <c r="C25" s="196">
        <f>IF(SUMIF(C16:C23,"SB",I16:I23)&gt;1,"100%",SUMIF(C16:C23,"SB",I16:I23))</f>
        <v>0</v>
      </c>
      <c r="D25" s="197"/>
      <c r="E25" s="37"/>
      <c r="F25" s="38"/>
      <c r="G25" s="33"/>
      <c r="H25" s="33"/>
      <c r="I25" s="33"/>
      <c r="J25" s="33"/>
      <c r="K25" s="202" t="str">
        <f>Submittal!$J$45</f>
        <v>Revised 01-16-2018</v>
      </c>
      <c r="L25" s="203"/>
    </row>
  </sheetData>
  <sheetProtection formatCells="0" selectLockedCells="1"/>
  <mergeCells count="20">
    <mergeCell ref="C24:D24"/>
    <mergeCell ref="C25:D25"/>
    <mergeCell ref="K15:L15"/>
    <mergeCell ref="C15:D15"/>
    <mergeCell ref="F19:H19"/>
    <mergeCell ref="F20:H20"/>
    <mergeCell ref="F21:H21"/>
    <mergeCell ref="F15:H15"/>
    <mergeCell ref="F16:H16"/>
    <mergeCell ref="K25:L25"/>
    <mergeCell ref="F22:H22"/>
    <mergeCell ref="F23:H23"/>
    <mergeCell ref="B2:L2"/>
    <mergeCell ref="B3:L3"/>
    <mergeCell ref="F17:H17"/>
    <mergeCell ref="F18:H18"/>
    <mergeCell ref="C14:L14"/>
    <mergeCell ref="B13:L13"/>
    <mergeCell ref="B10:L11"/>
    <mergeCell ref="B5:L9"/>
  </mergeCells>
  <dataValidations count="6" xWindow="140" yWindow="651">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 ref="B10" r:id="rId2" display="http://www.dgs.internet.state.pa.us/suppliersearch"/>
  </hyperlinks>
  <printOptions horizontalCentered="1" verticalCentered="1"/>
  <pageMargins left="0.25" right="0.25" top="0.25" bottom="0.25" header="0" footer="0"/>
  <pageSetup horizontalDpi="600" verticalDpi="60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Y42"/>
  <sheetViews>
    <sheetView showGridLines="0" showZeros="0" workbookViewId="0" topLeftCell="A1">
      <selection activeCell="B42" sqref="B42:F42"/>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Listing!B16</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Listing!I16</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Listing!J16</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1" t="s">
        <v>221</v>
      </c>
      <c r="C37" s="252"/>
      <c r="D37" s="252"/>
      <c r="E37" s="252"/>
      <c r="F37" s="252"/>
      <c r="G37" s="82"/>
      <c r="H37" s="209" t="s">
        <v>221</v>
      </c>
      <c r="I37" s="209"/>
      <c r="J37" s="209"/>
      <c r="K37" s="209"/>
      <c r="L37" s="209"/>
      <c r="M37" s="210"/>
      <c r="O37" s="229" t="s">
        <v>39</v>
      </c>
      <c r="P37" s="229"/>
      <c r="Q37" s="229"/>
      <c r="R37" s="229"/>
      <c r="S37" s="229"/>
      <c r="T37" s="229" t="s">
        <v>39</v>
      </c>
      <c r="U37" s="229"/>
      <c r="V37" s="229"/>
      <c r="W37" s="229"/>
      <c r="X37" s="229"/>
    </row>
    <row r="38" spans="2:24" ht="15" customHeight="1">
      <c r="B38" s="253"/>
      <c r="C38" s="254"/>
      <c r="D38" s="254"/>
      <c r="E38" s="254"/>
      <c r="F38" s="254"/>
      <c r="G38" s="82"/>
      <c r="H38" s="211"/>
      <c r="I38" s="211"/>
      <c r="J38" s="211"/>
      <c r="K38" s="211"/>
      <c r="L38" s="211"/>
      <c r="M38" s="21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EdaNiKqlRoAevq9ZuqimdIgleD0BdWBONVVAShet1r6nX2PNpH1NNt0JMbLmlBK94RwasX3fGqESfioNaOVeFw==" saltValue="p/+aOq0DHB2WOUqzBx6IBg==" spinCount="100000" sheet="1" formatCells="0"/>
  <mergeCells count="70">
    <mergeCell ref="B13:E13"/>
    <mergeCell ref="B41:F41"/>
    <mergeCell ref="B34:L34"/>
    <mergeCell ref="B39:F39"/>
    <mergeCell ref="B40:F40"/>
    <mergeCell ref="B37:F38"/>
    <mergeCell ref="O27:X27"/>
    <mergeCell ref="O11:R11"/>
    <mergeCell ref="O12:R12"/>
    <mergeCell ref="V18:X18"/>
    <mergeCell ref="T19:X19"/>
    <mergeCell ref="O21:X21"/>
    <mergeCell ref="O22:X22"/>
    <mergeCell ref="O23:X23"/>
    <mergeCell ref="O24:X24"/>
    <mergeCell ref="O26:Q26"/>
    <mergeCell ref="S26:X26"/>
    <mergeCell ref="O28:V28"/>
    <mergeCell ref="W28:X28"/>
    <mergeCell ref="O30:X30"/>
    <mergeCell ref="O33:S33"/>
    <mergeCell ref="T33:X33"/>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isablePrompts="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Y42"/>
  <sheetViews>
    <sheetView showGridLines="0" showZeros="0" workbookViewId="0" topLeftCell="A14">
      <selection activeCell="B42" sqref="B42:F42"/>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Listing!B17</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Listing!I17</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Listing!J17</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dJ47h6z0PItUbP6+2Topz/tnrlBxYXEIiWnhBdKiAN2/TSJAz39tWt4TOzUZ5U3VRVEHgCNgMmMzdy+r4aVDgw==" saltValue="mkzQNhFpwqdy01po9innrQ==" spinCount="100000" sheet="1" formatCells="0"/>
  <mergeCells count="70">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 ref="B39:F39"/>
    <mergeCell ref="O39:S39"/>
    <mergeCell ref="U39:X39"/>
    <mergeCell ref="B37:F38"/>
    <mergeCell ref="H37:M38"/>
    <mergeCell ref="H39:M39"/>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Y42"/>
  <sheetViews>
    <sheetView showGridLines="0" showZeros="0" workbookViewId="0" topLeftCell="A13">
      <selection activeCell="B42" sqref="B42:F42"/>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2"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2"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Listing!B18</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Listing!I18</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Listing!J18</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hRFlhr+5bh35KA+VkiPPwDu9fMCmcZe+aajaGh9YD8VYPT1VClBTZz2nPA67XPKKkZ1YZmefvY3GeoM2BH2UTQ==" saltValue="gblnGSNDzKkJmpjfFqEc/Q==" spinCount="100000" sheet="1" formatCells="0"/>
  <mergeCells count="70">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 ref="B39:F39"/>
    <mergeCell ref="O39:S39"/>
    <mergeCell ref="U39:X39"/>
    <mergeCell ref="B37:F38"/>
    <mergeCell ref="H37:M38"/>
    <mergeCell ref="H39:M39"/>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Y42"/>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5"/>
      <c r="C2" s="96"/>
      <c r="D2" s="96"/>
      <c r="E2" s="96"/>
      <c r="F2" s="96"/>
      <c r="G2" s="96"/>
      <c r="H2" s="96"/>
      <c r="I2" s="96"/>
      <c r="J2" s="96"/>
      <c r="K2" s="96"/>
      <c r="L2" s="96"/>
      <c r="M2" s="97"/>
    </row>
    <row r="3" spans="2:13" ht="15">
      <c r="B3" s="98"/>
      <c r="M3" s="99"/>
    </row>
    <row r="4" spans="2:13" ht="15">
      <c r="B4" s="98"/>
      <c r="M4" s="99"/>
    </row>
    <row r="5" spans="2:25" ht="8.25" customHeight="1">
      <c r="B5" s="241"/>
      <c r="C5" s="238"/>
      <c r="D5" s="238"/>
      <c r="E5" s="238"/>
      <c r="F5" s="238"/>
      <c r="G5" s="238"/>
      <c r="H5" s="238"/>
      <c r="I5" s="238"/>
      <c r="J5" s="238"/>
      <c r="K5" s="238"/>
      <c r="L5" s="238"/>
      <c r="M5" s="242"/>
      <c r="O5" s="238"/>
      <c r="P5" s="238"/>
      <c r="Q5" s="238"/>
      <c r="R5" s="238"/>
      <c r="S5" s="238"/>
      <c r="T5" s="238"/>
      <c r="U5" s="238"/>
      <c r="V5" s="238"/>
      <c r="W5" s="238"/>
      <c r="X5" s="238"/>
      <c r="Y5" s="238"/>
    </row>
    <row r="6" spans="2:24" ht="15.75" customHeight="1">
      <c r="B6" s="236" t="s">
        <v>214</v>
      </c>
      <c r="C6" s="237"/>
      <c r="D6" s="79"/>
      <c r="E6" s="79"/>
      <c r="F6" s="20"/>
      <c r="G6" s="20"/>
      <c r="H6" s="20"/>
      <c r="I6" s="20"/>
      <c r="J6" s="20"/>
      <c r="K6" s="20"/>
      <c r="L6" s="20"/>
      <c r="M6" s="99"/>
      <c r="O6" s="239" t="s">
        <v>51</v>
      </c>
      <c r="P6" s="239"/>
      <c r="Q6" s="42"/>
      <c r="R6" s="42"/>
      <c r="S6" s="20"/>
      <c r="T6" s="20"/>
      <c r="U6" s="20"/>
      <c r="V6" s="20"/>
      <c r="W6" s="20"/>
      <c r="X6" s="20"/>
    </row>
    <row r="7" spans="2:24" ht="13.5" customHeight="1">
      <c r="B7" s="100"/>
      <c r="C7" s="80"/>
      <c r="D7" s="80"/>
      <c r="E7" s="80"/>
      <c r="F7" s="20"/>
      <c r="G7" s="20"/>
      <c r="H7" s="20"/>
      <c r="I7" s="20"/>
      <c r="J7" s="20"/>
      <c r="K7" s="20"/>
      <c r="L7" s="20"/>
      <c r="M7" s="99"/>
      <c r="O7" s="20"/>
      <c r="P7" s="20"/>
      <c r="Q7" s="20"/>
      <c r="R7" s="20"/>
      <c r="S7" s="20"/>
      <c r="T7" s="20"/>
      <c r="U7" s="20"/>
      <c r="V7" s="20"/>
      <c r="W7" s="20"/>
      <c r="X7" s="20"/>
    </row>
    <row r="8" spans="2:24" ht="15" customHeight="1">
      <c r="B8" s="244" t="s">
        <v>53</v>
      </c>
      <c r="C8" s="245"/>
      <c r="D8" s="245"/>
      <c r="E8" s="245"/>
      <c r="F8" s="20"/>
      <c r="G8" s="20"/>
      <c r="H8" s="94" t="s">
        <v>66</v>
      </c>
      <c r="I8" s="207">
        <f>Submittal!D17</f>
        <v>0</v>
      </c>
      <c r="J8" s="207"/>
      <c r="K8" s="207"/>
      <c r="L8" s="207"/>
      <c r="M8" s="208"/>
      <c r="O8" s="239" t="s">
        <v>53</v>
      </c>
      <c r="P8" s="239"/>
      <c r="Q8" s="239"/>
      <c r="R8" s="239"/>
      <c r="S8" s="20"/>
      <c r="T8" s="20"/>
      <c r="U8" s="20" t="s">
        <v>31</v>
      </c>
      <c r="V8" s="243">
        <f>Submittal!C17</f>
        <v>0</v>
      </c>
      <c r="W8" s="243"/>
      <c r="X8" s="243"/>
    </row>
    <row r="9" spans="2:24" ht="15.75" customHeight="1">
      <c r="B9" s="244" t="s">
        <v>54</v>
      </c>
      <c r="C9" s="245"/>
      <c r="D9" s="245"/>
      <c r="E9" s="245"/>
      <c r="F9" s="20"/>
      <c r="G9" s="20"/>
      <c r="H9" s="94" t="s">
        <v>67</v>
      </c>
      <c r="I9" s="207">
        <f>Submittal!D9</f>
        <v>0</v>
      </c>
      <c r="J9" s="207"/>
      <c r="K9" s="207"/>
      <c r="L9" s="207"/>
      <c r="M9" s="208"/>
      <c r="O9" s="240" t="s">
        <v>54</v>
      </c>
      <c r="P9" s="240"/>
      <c r="Q9" s="240"/>
      <c r="R9" s="240"/>
      <c r="S9" s="20"/>
      <c r="T9" s="20"/>
      <c r="U9" s="20" t="s">
        <v>33</v>
      </c>
      <c r="V9" s="243">
        <f>Submittal!C9</f>
        <v>0</v>
      </c>
      <c r="W9" s="243"/>
      <c r="X9" s="243"/>
    </row>
    <row r="10" spans="2:24" ht="15.75" customHeight="1">
      <c r="B10" s="244" t="s">
        <v>55</v>
      </c>
      <c r="C10" s="245"/>
      <c r="D10" s="245"/>
      <c r="E10" s="245"/>
      <c r="F10" s="20"/>
      <c r="G10" s="20"/>
      <c r="H10" s="20"/>
      <c r="I10" s="20"/>
      <c r="J10" s="20"/>
      <c r="K10" s="20"/>
      <c r="L10" s="20"/>
      <c r="M10" s="99"/>
      <c r="O10" s="240" t="s">
        <v>55</v>
      </c>
      <c r="P10" s="240"/>
      <c r="Q10" s="240"/>
      <c r="R10" s="240"/>
      <c r="S10" s="20"/>
      <c r="T10" s="20"/>
      <c r="U10" s="20"/>
      <c r="V10" s="20"/>
      <c r="W10" s="20"/>
      <c r="X10" s="20"/>
    </row>
    <row r="11" spans="2:24" ht="15.75" customHeight="1">
      <c r="B11" s="244" t="s">
        <v>56</v>
      </c>
      <c r="C11" s="245"/>
      <c r="D11" s="245"/>
      <c r="E11" s="245"/>
      <c r="F11" s="20"/>
      <c r="G11" s="20"/>
      <c r="H11" s="20"/>
      <c r="I11" s="20"/>
      <c r="J11" s="20"/>
      <c r="K11" s="20"/>
      <c r="L11" s="20"/>
      <c r="M11" s="99"/>
      <c r="O11" s="240" t="s">
        <v>56</v>
      </c>
      <c r="P11" s="240"/>
      <c r="Q11" s="240"/>
      <c r="R11" s="240"/>
      <c r="S11" s="20"/>
      <c r="T11" s="20"/>
      <c r="U11" s="20"/>
      <c r="V11" s="20"/>
      <c r="W11" s="20"/>
      <c r="X11" s="20"/>
    </row>
    <row r="12" spans="2:24" ht="15.75" customHeight="1">
      <c r="B12" s="244" t="s">
        <v>57</v>
      </c>
      <c r="C12" s="245"/>
      <c r="D12" s="245"/>
      <c r="E12" s="245"/>
      <c r="F12" s="20"/>
      <c r="G12" s="20"/>
      <c r="H12" s="20"/>
      <c r="I12" s="20"/>
      <c r="J12" s="20"/>
      <c r="K12" s="20"/>
      <c r="L12" s="20"/>
      <c r="M12" s="99"/>
      <c r="O12" s="240" t="s">
        <v>57</v>
      </c>
      <c r="P12" s="240"/>
      <c r="Q12" s="240"/>
      <c r="R12" s="240"/>
      <c r="S12" s="20"/>
      <c r="T12" s="20"/>
      <c r="U12" s="20"/>
      <c r="V12" s="20"/>
      <c r="W12" s="20"/>
      <c r="X12" s="20"/>
    </row>
    <row r="13" spans="2:24" ht="15.75" customHeight="1">
      <c r="B13" s="244" t="s">
        <v>225</v>
      </c>
      <c r="C13" s="245"/>
      <c r="D13" s="245"/>
      <c r="E13" s="245"/>
      <c r="F13" s="20"/>
      <c r="G13" s="20"/>
      <c r="H13" s="20"/>
      <c r="I13" s="20"/>
      <c r="J13" s="20"/>
      <c r="K13" s="20"/>
      <c r="L13" s="20"/>
      <c r="M13" s="99"/>
      <c r="O13" s="77"/>
      <c r="P13" s="77"/>
      <c r="Q13" s="77"/>
      <c r="R13" s="77"/>
      <c r="S13" s="20"/>
      <c r="T13" s="20"/>
      <c r="U13" s="20"/>
      <c r="V13" s="20"/>
      <c r="W13" s="20"/>
      <c r="X13" s="20"/>
    </row>
    <row r="14" spans="2:24" ht="15.75" customHeight="1">
      <c r="B14" s="244" t="s">
        <v>226</v>
      </c>
      <c r="C14" s="245"/>
      <c r="D14" s="245"/>
      <c r="E14" s="245"/>
      <c r="F14" s="20"/>
      <c r="G14" s="20"/>
      <c r="H14" s="20"/>
      <c r="I14" s="20"/>
      <c r="J14" s="20"/>
      <c r="K14" s="20"/>
      <c r="L14" s="20"/>
      <c r="M14" s="99"/>
      <c r="O14" s="240" t="s">
        <v>58</v>
      </c>
      <c r="P14" s="240"/>
      <c r="Q14" s="240"/>
      <c r="R14" s="240"/>
      <c r="S14" s="20"/>
      <c r="T14" s="20"/>
      <c r="U14" s="20"/>
      <c r="V14" s="20"/>
      <c r="W14" s="20"/>
      <c r="X14" s="20"/>
    </row>
    <row r="15" spans="2:24" ht="15.75">
      <c r="B15" s="101"/>
      <c r="C15" s="20"/>
      <c r="D15" s="20"/>
      <c r="E15" s="20"/>
      <c r="F15" s="20"/>
      <c r="G15" s="20"/>
      <c r="H15" s="20"/>
      <c r="I15" s="20"/>
      <c r="J15" s="20"/>
      <c r="K15" s="20"/>
      <c r="L15" s="20"/>
      <c r="M15" s="99"/>
      <c r="O15" s="20"/>
      <c r="P15" s="20"/>
      <c r="Q15" s="20"/>
      <c r="R15" s="20"/>
      <c r="S15" s="20"/>
      <c r="T15" s="20"/>
      <c r="U15" s="20"/>
      <c r="V15" s="20"/>
      <c r="W15" s="20"/>
      <c r="X15" s="20"/>
    </row>
    <row r="16" spans="2:24" ht="15.75">
      <c r="B16" s="101" t="s">
        <v>40</v>
      </c>
      <c r="C16" s="207" t="str">
        <f>B8</f>
        <v>[SDB/SB Contact Name]</v>
      </c>
      <c r="D16" s="207"/>
      <c r="E16" s="207"/>
      <c r="F16" s="20"/>
      <c r="G16" s="20"/>
      <c r="H16" s="20"/>
      <c r="I16" s="20"/>
      <c r="J16" s="20"/>
      <c r="K16" s="20"/>
      <c r="L16" s="20"/>
      <c r="M16" s="99"/>
      <c r="O16" s="20" t="s">
        <v>40</v>
      </c>
      <c r="P16" s="20" t="str">
        <f>O8</f>
        <v>[SDB/SB Contact Name]</v>
      </c>
      <c r="Q16" s="20"/>
      <c r="R16" s="20"/>
      <c r="S16" s="20"/>
      <c r="T16" s="20"/>
      <c r="U16" s="20"/>
      <c r="V16" s="20"/>
      <c r="W16" s="20"/>
      <c r="X16" s="20"/>
    </row>
    <row r="17" spans="2:24" ht="15.75">
      <c r="B17" s="101"/>
      <c r="C17" s="20"/>
      <c r="D17" s="20"/>
      <c r="E17" s="20"/>
      <c r="F17" s="20"/>
      <c r="G17" s="20"/>
      <c r="H17" s="20"/>
      <c r="I17" s="20"/>
      <c r="J17" s="20"/>
      <c r="K17" s="20"/>
      <c r="L17" s="20"/>
      <c r="M17" s="99"/>
      <c r="O17" s="20"/>
      <c r="P17" s="20"/>
      <c r="Q17" s="20"/>
      <c r="R17" s="20"/>
      <c r="S17" s="20"/>
      <c r="T17" s="20"/>
      <c r="U17" s="20"/>
      <c r="V17" s="20"/>
      <c r="W17" s="20"/>
      <c r="X17" s="20"/>
    </row>
    <row r="18" spans="2:24" ht="15.75">
      <c r="B18" s="101" t="s">
        <v>32</v>
      </c>
      <c r="C18" s="20"/>
      <c r="D18" s="20"/>
      <c r="E18" s="20"/>
      <c r="F18" s="20"/>
      <c r="G18" s="20"/>
      <c r="H18" s="20"/>
      <c r="I18" s="213">
        <f>Listing!B19</f>
        <v>0</v>
      </c>
      <c r="J18" s="213"/>
      <c r="K18" s="213"/>
      <c r="L18" s="213"/>
      <c r="M18" s="214"/>
      <c r="O18" s="20" t="s">
        <v>32</v>
      </c>
      <c r="P18" s="20"/>
      <c r="Q18" s="20"/>
      <c r="R18" s="20"/>
      <c r="S18" s="20"/>
      <c r="T18" s="20"/>
      <c r="U18" s="20"/>
      <c r="V18" s="247">
        <f>Listing!B16</f>
        <v>0</v>
      </c>
      <c r="W18" s="247"/>
      <c r="X18" s="247"/>
    </row>
    <row r="19" spans="2:24" ht="15.75">
      <c r="B19" s="101" t="s">
        <v>75</v>
      </c>
      <c r="C19" s="20"/>
      <c r="D19" s="20"/>
      <c r="E19" s="20"/>
      <c r="F19" s="213">
        <f>Submittal!D13</f>
        <v>0</v>
      </c>
      <c r="G19" s="213"/>
      <c r="H19" s="213"/>
      <c r="I19" s="213"/>
      <c r="J19" s="213"/>
      <c r="K19" s="213"/>
      <c r="L19" s="213"/>
      <c r="M19" s="214"/>
      <c r="O19" s="20" t="s">
        <v>75</v>
      </c>
      <c r="P19" s="20"/>
      <c r="Q19" s="20"/>
      <c r="R19" s="20"/>
      <c r="S19" s="20"/>
      <c r="T19" s="247">
        <f>Submittal!D13</f>
        <v>0</v>
      </c>
      <c r="U19" s="247"/>
      <c r="V19" s="247"/>
      <c r="W19" s="247"/>
      <c r="X19" s="247"/>
    </row>
    <row r="20" spans="2:24" ht="15.75">
      <c r="B20" s="101"/>
      <c r="C20" s="20"/>
      <c r="D20" s="20"/>
      <c r="E20" s="20"/>
      <c r="F20" s="20"/>
      <c r="G20" s="20"/>
      <c r="H20" s="20"/>
      <c r="I20" s="20"/>
      <c r="J20" s="20"/>
      <c r="K20" s="20"/>
      <c r="L20" s="20"/>
      <c r="M20" s="99"/>
      <c r="O20" s="20"/>
      <c r="P20" s="20"/>
      <c r="Q20" s="20"/>
      <c r="R20" s="20"/>
      <c r="S20" s="20"/>
      <c r="T20" s="20"/>
      <c r="U20" s="20"/>
      <c r="V20" s="20"/>
      <c r="W20" s="20"/>
      <c r="X20" s="20"/>
    </row>
    <row r="21" spans="2:24" ht="45" customHeight="1">
      <c r="B21" s="217" t="s">
        <v>76</v>
      </c>
      <c r="C21" s="218"/>
      <c r="D21" s="218"/>
      <c r="E21" s="218"/>
      <c r="F21" s="218"/>
      <c r="G21" s="218"/>
      <c r="H21" s="218"/>
      <c r="I21" s="218"/>
      <c r="J21" s="218"/>
      <c r="K21" s="218"/>
      <c r="L21" s="218"/>
      <c r="M21" s="219"/>
      <c r="O21" s="218" t="s">
        <v>76</v>
      </c>
      <c r="P21" s="218"/>
      <c r="Q21" s="218"/>
      <c r="R21" s="218"/>
      <c r="S21" s="218"/>
      <c r="T21" s="218"/>
      <c r="U21" s="218"/>
      <c r="V21" s="218"/>
      <c r="W21" s="218"/>
      <c r="X21" s="218"/>
    </row>
    <row r="22" spans="2:24" ht="35.25" customHeight="1">
      <c r="B22" s="223" t="s">
        <v>59</v>
      </c>
      <c r="C22" s="224"/>
      <c r="D22" s="224"/>
      <c r="E22" s="224"/>
      <c r="F22" s="224"/>
      <c r="G22" s="224"/>
      <c r="H22" s="224"/>
      <c r="I22" s="224"/>
      <c r="J22" s="224"/>
      <c r="K22" s="224"/>
      <c r="L22" s="224"/>
      <c r="M22" s="225"/>
      <c r="O22" s="248"/>
      <c r="P22" s="248"/>
      <c r="Q22" s="248"/>
      <c r="R22" s="248"/>
      <c r="S22" s="248"/>
      <c r="T22" s="248"/>
      <c r="U22" s="248"/>
      <c r="V22" s="248"/>
      <c r="W22" s="248"/>
      <c r="X22" s="248"/>
    </row>
    <row r="23" spans="2:24" ht="15" customHeight="1">
      <c r="B23" s="217" t="s">
        <v>61</v>
      </c>
      <c r="C23" s="218"/>
      <c r="D23" s="218"/>
      <c r="E23" s="218"/>
      <c r="F23" s="218"/>
      <c r="G23" s="218"/>
      <c r="H23" s="218"/>
      <c r="I23" s="218"/>
      <c r="J23" s="218"/>
      <c r="K23" s="218"/>
      <c r="L23" s="218"/>
      <c r="M23" s="99"/>
      <c r="O23" s="218" t="s">
        <v>61</v>
      </c>
      <c r="P23" s="218"/>
      <c r="Q23" s="218"/>
      <c r="R23" s="218"/>
      <c r="S23" s="218"/>
      <c r="T23" s="218"/>
      <c r="U23" s="218"/>
      <c r="V23" s="218"/>
      <c r="W23" s="218"/>
      <c r="X23" s="218"/>
    </row>
    <row r="24" spans="2:24" ht="38.25" customHeight="1">
      <c r="B24" s="223" t="s">
        <v>60</v>
      </c>
      <c r="C24" s="224"/>
      <c r="D24" s="224"/>
      <c r="E24" s="224"/>
      <c r="F24" s="224"/>
      <c r="G24" s="224"/>
      <c r="H24" s="224"/>
      <c r="I24" s="224"/>
      <c r="J24" s="224"/>
      <c r="K24" s="224"/>
      <c r="L24" s="224"/>
      <c r="M24" s="225"/>
      <c r="O24" s="248"/>
      <c r="P24" s="248"/>
      <c r="Q24" s="248"/>
      <c r="R24" s="248"/>
      <c r="S24" s="248"/>
      <c r="T24" s="248"/>
      <c r="U24" s="248"/>
      <c r="V24" s="248"/>
      <c r="W24" s="248"/>
      <c r="X24" s="248"/>
    </row>
    <row r="25" spans="2:24" ht="11.25" customHeight="1">
      <c r="B25" s="101"/>
      <c r="C25" s="20"/>
      <c r="D25" s="20"/>
      <c r="E25" s="20"/>
      <c r="F25" s="20"/>
      <c r="G25" s="20"/>
      <c r="H25" s="20"/>
      <c r="I25" s="20"/>
      <c r="J25" s="20"/>
      <c r="K25" s="20"/>
      <c r="L25" s="20"/>
      <c r="M25" s="99"/>
      <c r="O25" s="20"/>
      <c r="P25" s="20"/>
      <c r="Q25" s="20"/>
      <c r="R25" s="20"/>
      <c r="S25" s="20"/>
      <c r="T25" s="20"/>
      <c r="U25" s="20"/>
      <c r="V25" s="20"/>
      <c r="W25" s="20"/>
      <c r="X25" s="20"/>
    </row>
    <row r="26" spans="2:24" ht="15.75" customHeight="1">
      <c r="B26" s="215" t="s">
        <v>47</v>
      </c>
      <c r="C26" s="216"/>
      <c r="D26" s="93">
        <f>Listing!I19</f>
        <v>0</v>
      </c>
      <c r="E26" s="76" t="s">
        <v>62</v>
      </c>
      <c r="F26" s="76"/>
      <c r="G26" s="76"/>
      <c r="H26" s="41"/>
      <c r="I26" s="41"/>
      <c r="J26" s="41"/>
      <c r="K26" s="41"/>
      <c r="L26" s="41"/>
      <c r="M26" s="99"/>
      <c r="O26" s="222" t="s">
        <v>47</v>
      </c>
      <c r="P26" s="222"/>
      <c r="Q26" s="222"/>
      <c r="R26" s="40">
        <f>Listing!I17</f>
        <v>0</v>
      </c>
      <c r="S26" s="230" t="s">
        <v>34</v>
      </c>
      <c r="T26" s="230"/>
      <c r="U26" s="230"/>
      <c r="V26" s="230"/>
      <c r="W26" s="230"/>
      <c r="X26" s="230"/>
    </row>
    <row r="27" spans="2:24" ht="17.25" customHeight="1">
      <c r="B27" s="221" t="s">
        <v>77</v>
      </c>
      <c r="C27" s="222"/>
      <c r="D27" s="222"/>
      <c r="E27" s="222"/>
      <c r="F27" s="222"/>
      <c r="G27" s="222"/>
      <c r="H27" s="222"/>
      <c r="I27" s="222"/>
      <c r="J27" s="222"/>
      <c r="K27" s="222"/>
      <c r="L27" s="222"/>
      <c r="M27" s="99"/>
      <c r="O27" s="222" t="s">
        <v>35</v>
      </c>
      <c r="P27" s="222"/>
      <c r="Q27" s="222"/>
      <c r="R27" s="222"/>
      <c r="S27" s="222"/>
      <c r="T27" s="222"/>
      <c r="U27" s="222"/>
      <c r="V27" s="222"/>
      <c r="W27" s="222"/>
      <c r="X27" s="222"/>
    </row>
    <row r="28" spans="2:24" ht="15.75" customHeight="1">
      <c r="B28" s="215" t="s">
        <v>78</v>
      </c>
      <c r="C28" s="216"/>
      <c r="D28" s="216"/>
      <c r="E28" s="216"/>
      <c r="F28" s="216"/>
      <c r="G28" s="78"/>
      <c r="H28" s="220">
        <f>Listing!J19</f>
        <v>0</v>
      </c>
      <c r="I28" s="220"/>
      <c r="J28" s="76" t="s">
        <v>63</v>
      </c>
      <c r="M28" s="99"/>
      <c r="O28" s="230" t="s">
        <v>48</v>
      </c>
      <c r="P28" s="230"/>
      <c r="Q28" s="230"/>
      <c r="R28" s="230"/>
      <c r="S28" s="230"/>
      <c r="T28" s="230"/>
      <c r="U28" s="230"/>
      <c r="V28" s="230"/>
      <c r="W28" s="246">
        <f>Listing!J17</f>
        <v>0</v>
      </c>
      <c r="X28" s="246"/>
    </row>
    <row r="29" spans="2:24" ht="11.25" customHeight="1">
      <c r="B29" s="102"/>
      <c r="C29" s="21"/>
      <c r="D29" s="21"/>
      <c r="E29" s="21"/>
      <c r="F29" s="21"/>
      <c r="G29" s="21"/>
      <c r="H29" s="21"/>
      <c r="I29" s="21"/>
      <c r="J29" s="21"/>
      <c r="K29" s="21"/>
      <c r="L29" s="21"/>
      <c r="M29" s="99"/>
      <c r="O29" s="21"/>
      <c r="P29" s="21"/>
      <c r="Q29" s="21"/>
      <c r="R29" s="21"/>
      <c r="S29" s="21"/>
      <c r="T29" s="21"/>
      <c r="U29" s="21"/>
      <c r="V29" s="21"/>
      <c r="W29" s="21"/>
      <c r="X29" s="21"/>
    </row>
    <row r="30" spans="2:24" ht="17.25" customHeight="1">
      <c r="B30" s="103" t="s">
        <v>64</v>
      </c>
      <c r="C30" s="76"/>
      <c r="D30" s="76"/>
      <c r="E30" s="76"/>
      <c r="F30" s="76"/>
      <c r="G30" s="76"/>
      <c r="H30" s="76"/>
      <c r="I30" s="76"/>
      <c r="J30" s="76"/>
      <c r="K30" s="76"/>
      <c r="L30" s="76"/>
      <c r="M30" s="104"/>
      <c r="O30" s="230" t="s">
        <v>49</v>
      </c>
      <c r="P30" s="230"/>
      <c r="Q30" s="230"/>
      <c r="R30" s="230"/>
      <c r="S30" s="230"/>
      <c r="T30" s="230"/>
      <c r="U30" s="230"/>
      <c r="V30" s="230"/>
      <c r="W30" s="230"/>
      <c r="X30" s="230"/>
    </row>
    <row r="31" spans="2:24" ht="16.5" customHeight="1">
      <c r="B31" s="103" t="s">
        <v>65</v>
      </c>
      <c r="C31" s="41"/>
      <c r="D31" s="41"/>
      <c r="E31" s="41"/>
      <c r="F31" s="41"/>
      <c r="G31" s="41"/>
      <c r="H31" s="41"/>
      <c r="I31" s="41"/>
      <c r="J31" s="41"/>
      <c r="K31" s="41"/>
      <c r="L31" s="41"/>
      <c r="M31" s="104"/>
      <c r="O31" s="41"/>
      <c r="P31" s="41"/>
      <c r="Q31" s="41"/>
      <c r="R31" s="41"/>
      <c r="S31" s="41"/>
      <c r="T31" s="41"/>
      <c r="U31" s="41"/>
      <c r="V31" s="41"/>
      <c r="W31" s="41"/>
      <c r="X31" s="41"/>
    </row>
    <row r="32" spans="2:24" ht="12" customHeight="1">
      <c r="B32" s="103"/>
      <c r="C32" s="41"/>
      <c r="D32" s="41"/>
      <c r="E32" s="41"/>
      <c r="F32" s="41"/>
      <c r="G32" s="41"/>
      <c r="H32" s="41"/>
      <c r="I32" s="41"/>
      <c r="J32" s="41"/>
      <c r="K32" s="41"/>
      <c r="L32" s="41"/>
      <c r="M32" s="104"/>
      <c r="O32" s="41"/>
      <c r="P32" s="41"/>
      <c r="Q32" s="41"/>
      <c r="R32" s="41"/>
      <c r="S32" s="41"/>
      <c r="T32" s="41"/>
      <c r="U32" s="41"/>
      <c r="V32" s="41"/>
      <c r="W32" s="41"/>
      <c r="X32" s="41"/>
    </row>
    <row r="33" spans="2:24" ht="15.75" customHeight="1">
      <c r="B33" s="233" t="s">
        <v>36</v>
      </c>
      <c r="C33" s="230"/>
      <c r="D33" s="230"/>
      <c r="E33" s="230"/>
      <c r="F33" s="227">
        <f>Submittal!D13</f>
        <v>0</v>
      </c>
      <c r="G33" s="227"/>
      <c r="H33" s="227"/>
      <c r="I33" s="227"/>
      <c r="J33" s="227"/>
      <c r="K33" s="227"/>
      <c r="L33" s="227"/>
      <c r="M33" s="228"/>
      <c r="O33" s="230" t="s">
        <v>36</v>
      </c>
      <c r="P33" s="230"/>
      <c r="Q33" s="230"/>
      <c r="R33" s="230"/>
      <c r="S33" s="230"/>
      <c r="T33" s="247">
        <f>Submittal!D13</f>
        <v>0</v>
      </c>
      <c r="U33" s="247"/>
      <c r="V33" s="247"/>
      <c r="W33" s="247"/>
      <c r="X33" s="247"/>
    </row>
    <row r="34" spans="2:24" ht="30.75" customHeight="1">
      <c r="B34" s="233" t="s">
        <v>50</v>
      </c>
      <c r="C34" s="230"/>
      <c r="D34" s="230"/>
      <c r="E34" s="230"/>
      <c r="F34" s="230"/>
      <c r="G34" s="230"/>
      <c r="H34" s="230"/>
      <c r="I34" s="230"/>
      <c r="J34" s="230"/>
      <c r="K34" s="230"/>
      <c r="L34" s="230"/>
      <c r="M34" s="99"/>
      <c r="O34" s="230" t="s">
        <v>50</v>
      </c>
      <c r="P34" s="230"/>
      <c r="Q34" s="230"/>
      <c r="R34" s="230"/>
      <c r="S34" s="230"/>
      <c r="T34" s="230"/>
      <c r="U34" s="230"/>
      <c r="V34" s="230"/>
      <c r="W34" s="230"/>
      <c r="X34" s="230"/>
    </row>
    <row r="35" spans="2:24" ht="15.75">
      <c r="B35" s="102"/>
      <c r="C35" s="21"/>
      <c r="D35" s="21"/>
      <c r="E35" s="21"/>
      <c r="F35" s="21"/>
      <c r="G35" s="21"/>
      <c r="H35" s="21"/>
      <c r="I35" s="21"/>
      <c r="J35" s="21"/>
      <c r="K35" s="21"/>
      <c r="L35" s="21"/>
      <c r="M35" s="99"/>
      <c r="O35" s="21"/>
      <c r="P35" s="21"/>
      <c r="Q35" s="21"/>
      <c r="R35" s="21"/>
      <c r="S35" s="21"/>
      <c r="T35" s="21"/>
      <c r="U35" s="21"/>
      <c r="V35" s="21"/>
      <c r="W35" s="21"/>
      <c r="X35" s="21"/>
    </row>
    <row r="36" spans="2:24" ht="15.75">
      <c r="B36" s="102" t="s">
        <v>37</v>
      </c>
      <c r="C36" s="21"/>
      <c r="D36" s="21"/>
      <c r="E36" s="21"/>
      <c r="F36" s="21"/>
      <c r="G36" s="21"/>
      <c r="H36" s="21" t="s">
        <v>38</v>
      </c>
      <c r="J36" s="21"/>
      <c r="K36" s="21"/>
      <c r="L36" s="21"/>
      <c r="M36" s="99"/>
      <c r="O36" s="21" t="s">
        <v>37</v>
      </c>
      <c r="P36" s="21"/>
      <c r="Q36" s="21"/>
      <c r="R36" s="21"/>
      <c r="S36" s="21"/>
      <c r="T36" s="21"/>
      <c r="U36" s="21" t="s">
        <v>38</v>
      </c>
      <c r="V36" s="21"/>
      <c r="W36" s="21"/>
      <c r="X36" s="21"/>
    </row>
    <row r="37" spans="2:24" ht="15" customHeight="1">
      <c r="B37" s="255" t="s">
        <v>221</v>
      </c>
      <c r="C37" s="256"/>
      <c r="D37" s="256"/>
      <c r="E37" s="256"/>
      <c r="F37" s="256"/>
      <c r="G37" s="82"/>
      <c r="H37" s="259" t="s">
        <v>221</v>
      </c>
      <c r="I37" s="259"/>
      <c r="J37" s="259"/>
      <c r="K37" s="259"/>
      <c r="L37" s="259"/>
      <c r="M37" s="260"/>
      <c r="O37" s="229" t="s">
        <v>39</v>
      </c>
      <c r="P37" s="229"/>
      <c r="Q37" s="229"/>
      <c r="R37" s="229"/>
      <c r="S37" s="229"/>
      <c r="T37" s="229" t="s">
        <v>39</v>
      </c>
      <c r="U37" s="229"/>
      <c r="V37" s="229"/>
      <c r="W37" s="229"/>
      <c r="X37" s="229"/>
    </row>
    <row r="38" spans="2:24" ht="15" customHeight="1">
      <c r="B38" s="257"/>
      <c r="C38" s="258"/>
      <c r="D38" s="258"/>
      <c r="E38" s="258"/>
      <c r="F38" s="258"/>
      <c r="G38" s="82"/>
      <c r="H38" s="261"/>
      <c r="I38" s="261"/>
      <c r="J38" s="261"/>
      <c r="K38" s="261"/>
      <c r="L38" s="261"/>
      <c r="M38" s="262"/>
      <c r="O38" s="229"/>
      <c r="P38" s="229"/>
      <c r="Q38" s="229"/>
      <c r="R38" s="229"/>
      <c r="S38" s="229"/>
      <c r="T38" s="229"/>
      <c r="U38" s="229"/>
      <c r="V38" s="229"/>
      <c r="W38" s="229"/>
      <c r="X38" s="229"/>
    </row>
    <row r="39" spans="2:24" ht="15" customHeight="1">
      <c r="B39" s="249" t="str">
        <f>IF(ISBLANK(Submittal!D19),Submittal!B19,Submittal!D19)</f>
        <v>Offeror Contact Name:</v>
      </c>
      <c r="C39" s="250"/>
      <c r="D39" s="250"/>
      <c r="E39" s="250"/>
      <c r="F39" s="250"/>
      <c r="G39" s="79"/>
      <c r="H39" s="207" t="str">
        <f>B8</f>
        <v>[SDB/SB Contact Name]</v>
      </c>
      <c r="I39" s="207"/>
      <c r="J39" s="207"/>
      <c r="K39" s="207"/>
      <c r="L39" s="207"/>
      <c r="M39" s="208"/>
      <c r="O39" s="226">
        <f>Submittal!C19</f>
        <v>0</v>
      </c>
      <c r="P39" s="226"/>
      <c r="Q39" s="226"/>
      <c r="R39" s="226"/>
      <c r="S39" s="226"/>
      <c r="T39" s="21"/>
      <c r="U39" s="226" t="str">
        <f>O8</f>
        <v>[SDB/SB Contact Name]</v>
      </c>
      <c r="V39" s="226"/>
      <c r="W39" s="226"/>
      <c r="X39" s="226"/>
    </row>
    <row r="40" spans="2:24" ht="15" customHeight="1">
      <c r="B40" s="249" t="str">
        <f>IF(ISBLANK(Submittal!D21),Submittal!B21,Submittal!D21)</f>
        <v>Title:</v>
      </c>
      <c r="C40" s="250"/>
      <c r="D40" s="250"/>
      <c r="E40" s="250"/>
      <c r="F40" s="250"/>
      <c r="G40" s="79"/>
      <c r="H40" s="207" t="str">
        <f>B9</f>
        <v>[Title]</v>
      </c>
      <c r="I40" s="207"/>
      <c r="J40" s="207"/>
      <c r="K40" s="207"/>
      <c r="L40" s="207"/>
      <c r="M40" s="208"/>
      <c r="O40" s="226">
        <f>Submittal!C21</f>
        <v>0</v>
      </c>
      <c r="P40" s="226"/>
      <c r="Q40" s="226"/>
      <c r="R40" s="226"/>
      <c r="S40" s="226"/>
      <c r="T40" s="21"/>
      <c r="U40" s="226" t="str">
        <f>O9</f>
        <v>[Title]</v>
      </c>
      <c r="V40" s="226"/>
      <c r="W40" s="226"/>
      <c r="X40" s="226"/>
    </row>
    <row r="41" spans="2:24" ht="15" customHeight="1">
      <c r="B41" s="249" t="str">
        <f>IF(ISBLANK(Submittal!D17),Submittal!B17,Submittal!D17)</f>
        <v>Offeror Company's Name:</v>
      </c>
      <c r="C41" s="250"/>
      <c r="D41" s="250"/>
      <c r="E41" s="250"/>
      <c r="F41" s="250"/>
      <c r="G41" s="79"/>
      <c r="H41" s="207" t="str">
        <f>B10</f>
        <v>[SDB/SB Company Name]</v>
      </c>
      <c r="I41" s="207"/>
      <c r="J41" s="207"/>
      <c r="K41" s="207"/>
      <c r="L41" s="207"/>
      <c r="M41" s="208"/>
      <c r="O41" s="226">
        <f>Submittal!C17</f>
        <v>0</v>
      </c>
      <c r="P41" s="226"/>
      <c r="Q41" s="226"/>
      <c r="R41" s="226"/>
      <c r="S41" s="226"/>
      <c r="T41" s="21"/>
      <c r="U41" s="226" t="str">
        <f>O10</f>
        <v>[SDB/SB Company Name]</v>
      </c>
      <c r="V41" s="226"/>
      <c r="W41" s="226"/>
      <c r="X41" s="226"/>
    </row>
    <row r="42" spans="2:24" ht="15" customHeight="1">
      <c r="B42" s="231">
        <f>Submittal!G21</f>
        <v>0</v>
      </c>
      <c r="C42" s="232"/>
      <c r="D42" s="232"/>
      <c r="E42" s="232"/>
      <c r="F42" s="232"/>
      <c r="G42" s="105"/>
      <c r="H42" s="234" t="str">
        <f>Submittal!$J$45</f>
        <v>Revised 01-16-2018</v>
      </c>
      <c r="I42" s="234"/>
      <c r="J42" s="234"/>
      <c r="K42" s="234"/>
      <c r="L42" s="234"/>
      <c r="M42" s="235"/>
      <c r="O42" s="226">
        <f>Submittal!G21</f>
        <v>0</v>
      </c>
      <c r="P42" s="226"/>
      <c r="Q42" s="226"/>
      <c r="R42" s="226"/>
      <c r="S42" s="226"/>
      <c r="T42" s="21"/>
      <c r="U42" s="226" t="str">
        <f>O14</f>
        <v>[Email, Phone #]</v>
      </c>
      <c r="V42" s="226"/>
      <c r="W42" s="226"/>
      <c r="X42" s="226"/>
    </row>
  </sheetData>
  <sheetProtection algorithmName="SHA-512" hashValue="ja/eiRdecA5MxRdFe6AhbueceCBRBZdvyTPieFWbvmWBJJ7fGUc3etOHT9nxxYArpfHGW4EQDO4qlx9lYsLGVg==" saltValue="c3DB1+JHds0JbIcZx+ndUw==" spinCount="100000" sheet="1" formatCells="0"/>
  <mergeCells count="70">
    <mergeCell ref="B42:F42"/>
    <mergeCell ref="O42:S42"/>
    <mergeCell ref="U42:X42"/>
    <mergeCell ref="B40:F40"/>
    <mergeCell ref="O40:S40"/>
    <mergeCell ref="U40:X40"/>
    <mergeCell ref="B41:F41"/>
    <mergeCell ref="O41:S41"/>
    <mergeCell ref="U41:X41"/>
    <mergeCell ref="H40:M40"/>
    <mergeCell ref="H41:M41"/>
    <mergeCell ref="H42:M42"/>
    <mergeCell ref="B37:F38"/>
    <mergeCell ref="O37:S38"/>
    <mergeCell ref="T37:X38"/>
    <mergeCell ref="B39:F39"/>
    <mergeCell ref="O39:S39"/>
    <mergeCell ref="U39:X39"/>
    <mergeCell ref="H37:M38"/>
    <mergeCell ref="H39:M39"/>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22:M22"/>
    <mergeCell ref="O22:X22"/>
    <mergeCell ref="B23:L23"/>
    <mergeCell ref="O23:X23"/>
    <mergeCell ref="B24:M24"/>
    <mergeCell ref="O24:X24"/>
    <mergeCell ref="V18:X18"/>
    <mergeCell ref="T19:X19"/>
    <mergeCell ref="B21:M21"/>
    <mergeCell ref="O21:X21"/>
    <mergeCell ref="I18:M18"/>
    <mergeCell ref="F19:M19"/>
    <mergeCell ref="O11:R11"/>
    <mergeCell ref="B12:E12"/>
    <mergeCell ref="O12:R12"/>
    <mergeCell ref="B14:E14"/>
    <mergeCell ref="O14:R14"/>
    <mergeCell ref="B13:E13"/>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23C6B93CBD624781949D2AB50B9117" ma:contentTypeVersion="3" ma:contentTypeDescription="Create a new document." ma:contentTypeScope="" ma:versionID="6d5dc0bff93bb68a388e358a50bb9bad">
  <xsd:schema xmlns:xsd="http://www.w3.org/2001/XMLSchema" xmlns:xs="http://www.w3.org/2001/XMLSchema" xmlns:p="http://schemas.microsoft.com/office/2006/metadata/properties" xmlns:ns1="http://schemas.microsoft.com/sharepoint/v3" xmlns:ns2="3f2c1474-0816-487e-84e4-a138478604d7" targetNamespace="http://schemas.microsoft.com/office/2006/metadata/properties" ma:root="true" ma:fieldsID="6cbdbfeb76d0ca671928e01ae8c1ff1c" ns1:_="" ns2:_="">
    <xsd:import namespace="http://schemas.microsoft.com/sharepoint/v3"/>
    <xsd:import namespace="3f2c1474-0816-487e-84e4-a138478604d7"/>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2c1474-0816-487e-84e4-a138478604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00E31-4C8B-4478-B79F-39E1E7F52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2c1474-0816-487e-84e4-a13847860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870DE-5E14-4C5F-8403-C82FC2686D70}">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2c1474-0816-487e-84e4-a138478604d7"/>
    <ds:schemaRef ds:uri="http://www.w3.org/XML/1998/namespace"/>
    <ds:schemaRef ds:uri="http://purl.org/dc/dcmitype/"/>
  </ds:schemaRefs>
</ds:datastoreItem>
</file>

<file path=customXml/itemProps3.xml><?xml version="1.0" encoding="utf-8"?>
<ds:datastoreItem xmlns:ds="http://schemas.openxmlformats.org/officeDocument/2006/customXml" ds:itemID="{F59D3365-42B8-4617-ADC7-7C5C5C281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Gusler, Cathy</cp:lastModifiedBy>
  <cp:lastPrinted>2018-10-02T14:30:53Z</cp:lastPrinted>
  <dcterms:created xsi:type="dcterms:W3CDTF">2016-12-01T20:11:17Z</dcterms:created>
  <dcterms:modified xsi:type="dcterms:W3CDTF">2020-03-20T19:17:45Z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0x0101005923C6B93CBD624781949D2AB50B9117</vt:lpwstr>
  </property>
  <property fmtid="{D5CDD505-2E9C-101B-9397-08002B2CF9AE}" pid="4" name="Order">
    <vt:r8>18100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